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mc:AlternateContent>
    <mc:Choice Requires="x15">
      <x15ac:absPath xmlns:x15ac="http://schemas.microsoft.com/office/spreadsheetml/2010/11/ac" url="X:\05_1_農業振興部\0510_営農生活課 共有\①営農生活課\②購買事業\⑳肥料・農薬注文書\R8年度作成\秋冬作\⑩広報課依頼\"/>
    </mc:Choice>
  </mc:AlternateContent>
  <xr:revisionPtr revIDLastSave="0" documentId="13_ncr:1_{4668F121-E161-4EF4-B64B-FF63B0350A57}" xr6:coauthVersionLast="47" xr6:coauthVersionMax="47" xr10:uidLastSave="{00000000-0000-0000-0000-000000000000}"/>
  <bookViews>
    <workbookView xWindow="-120" yWindow="-120" windowWidth="29040" windowHeight="15720" tabRatio="747" xr2:uid="{00000000-000D-0000-FFFF-FFFF00000000}"/>
  </bookViews>
  <sheets>
    <sheet name="肥料・農薬予約申込書" sheetId="21" r:id="rId1"/>
    <sheet name="Sheet1" sheetId="22" state="hidden" r:id="rId2"/>
    <sheet name="入力の仕方（Excelに入力する場合）" sheetId="15" r:id="rId3"/>
    <sheet name="予約申込書　記入方法（印刷して記入する場合）" sheetId="16" r:id="rId4"/>
  </sheets>
  <definedNames>
    <definedName name="_xlnm.Print_Area" localSheetId="2">'入力の仕方（Excelに入力する場合）'!$A$1:$U$59</definedName>
    <definedName name="_xlnm.Print_Area" localSheetId="0">肥料・農薬予約申込書!$A$1:$BJ$67</definedName>
    <definedName name="マスタ" localSheetId="0">#REF!</definedName>
    <definedName name="前年" localSheetId="0">#REF!</definedName>
    <definedName name="予約８月" localSheetId="0">#REF!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J2" i="21" l="1"/>
  <c r="CV6" i="21"/>
  <c r="CV5" i="21"/>
  <c r="Q3" i="22"/>
  <c r="Q4" i="22"/>
  <c r="Q5" i="22"/>
  <c r="Q6" i="22"/>
  <c r="Q7" i="22"/>
  <c r="Q8" i="22"/>
  <c r="Q9" i="22"/>
  <c r="Q10" i="22"/>
  <c r="Q11" i="22"/>
  <c r="Q12" i="22"/>
  <c r="Q13" i="22"/>
  <c r="Q14" i="22"/>
  <c r="Q15" i="22"/>
  <c r="Q16" i="22"/>
  <c r="Q17" i="22"/>
  <c r="Q18" i="22"/>
  <c r="Q19" i="22"/>
  <c r="Q20" i="22"/>
  <c r="Q21" i="22"/>
  <c r="Q22" i="22"/>
  <c r="Q23" i="22"/>
  <c r="Q24" i="22"/>
  <c r="Q25" i="22"/>
  <c r="Q26" i="22"/>
  <c r="Q27" i="22"/>
  <c r="Q28" i="22"/>
  <c r="Q29" i="22"/>
  <c r="Q30" i="22"/>
  <c r="Q31" i="22"/>
  <c r="Q2" i="22"/>
  <c r="P3" i="22"/>
  <c r="P4" i="22"/>
  <c r="P5" i="22"/>
  <c r="P6" i="22"/>
  <c r="P7" i="22"/>
  <c r="P8" i="22"/>
  <c r="P9" i="22"/>
  <c r="P10" i="22"/>
  <c r="P11" i="22"/>
  <c r="P12" i="22"/>
  <c r="P13" i="22"/>
  <c r="P14" i="22"/>
  <c r="P15" i="22"/>
  <c r="P16" i="22"/>
  <c r="P17" i="22"/>
  <c r="P18" i="22"/>
  <c r="P19" i="22"/>
  <c r="P20" i="22"/>
  <c r="P21" i="22"/>
  <c r="P22" i="22"/>
  <c r="P23" i="22"/>
  <c r="P24" i="22"/>
  <c r="P25" i="22"/>
  <c r="P26" i="22"/>
  <c r="P27" i="22"/>
  <c r="P28" i="22"/>
  <c r="P29" i="22"/>
  <c r="P30" i="22"/>
  <c r="P31" i="22"/>
  <c r="P2" i="22"/>
  <c r="O3" i="22"/>
  <c r="O4" i="22"/>
  <c r="O5" i="22"/>
  <c r="O6" i="22"/>
  <c r="O7" i="22"/>
  <c r="O8" i="22"/>
  <c r="O9" i="22"/>
  <c r="O10" i="22"/>
  <c r="O11" i="22"/>
  <c r="O12" i="22"/>
  <c r="O13" i="22"/>
  <c r="O14" i="22"/>
  <c r="O15" i="22"/>
  <c r="O16" i="22"/>
  <c r="O17" i="22"/>
  <c r="O18" i="22"/>
  <c r="O19" i="22"/>
  <c r="O20" i="22"/>
  <c r="O21" i="22"/>
  <c r="O22" i="22"/>
  <c r="O23" i="22"/>
  <c r="O24" i="22"/>
  <c r="O25" i="22"/>
  <c r="O26" i="22"/>
  <c r="O27" i="22"/>
  <c r="O28" i="22"/>
  <c r="O29" i="22"/>
  <c r="O30" i="22"/>
  <c r="O31" i="22"/>
  <c r="O2" i="22"/>
  <c r="N3" i="22"/>
  <c r="N4" i="22"/>
  <c r="N5" i="22"/>
  <c r="N6" i="22"/>
  <c r="N7" i="22"/>
  <c r="N8" i="22"/>
  <c r="N9" i="22"/>
  <c r="N10" i="22"/>
  <c r="N11" i="22"/>
  <c r="N12" i="22"/>
  <c r="N13" i="22"/>
  <c r="N14" i="22"/>
  <c r="N15" i="22"/>
  <c r="N16" i="22"/>
  <c r="N17" i="22"/>
  <c r="N18" i="22"/>
  <c r="N19" i="22"/>
  <c r="N20" i="22"/>
  <c r="N21" i="22"/>
  <c r="N22" i="22"/>
  <c r="N23" i="22"/>
  <c r="N24" i="22"/>
  <c r="N25" i="22"/>
  <c r="N26" i="22"/>
  <c r="N27" i="22"/>
  <c r="N28" i="22"/>
  <c r="N29" i="22"/>
  <c r="N30" i="22"/>
  <c r="N31" i="22"/>
  <c r="N2" i="22"/>
  <c r="M3" i="22"/>
  <c r="M4" i="22"/>
  <c r="M5" i="22"/>
  <c r="M6" i="22"/>
  <c r="M7" i="22"/>
  <c r="M8" i="22"/>
  <c r="M9" i="22"/>
  <c r="M10" i="22"/>
  <c r="M11" i="22"/>
  <c r="M12" i="22"/>
  <c r="M13" i="22"/>
  <c r="M14" i="22"/>
  <c r="M15" i="22"/>
  <c r="M16" i="22"/>
  <c r="M17" i="22"/>
  <c r="M18" i="22"/>
  <c r="M19" i="22"/>
  <c r="M20" i="22"/>
  <c r="M21" i="22"/>
  <c r="M22" i="22"/>
  <c r="M23" i="22"/>
  <c r="M24" i="22"/>
  <c r="M25" i="22"/>
  <c r="M26" i="22"/>
  <c r="M27" i="22"/>
  <c r="M28" i="22"/>
  <c r="M29" i="22"/>
  <c r="M30" i="22"/>
  <c r="M31" i="22"/>
  <c r="M32" i="22"/>
  <c r="M33" i="22"/>
  <c r="M34" i="22"/>
  <c r="M35" i="22"/>
  <c r="M36" i="22"/>
  <c r="M37" i="22"/>
  <c r="M38" i="22"/>
  <c r="M2" i="22"/>
  <c r="L3" i="22"/>
  <c r="L4" i="22"/>
  <c r="L5" i="22"/>
  <c r="L6" i="22"/>
  <c r="L7" i="22"/>
  <c r="L8" i="22"/>
  <c r="L9" i="22"/>
  <c r="L10" i="22"/>
  <c r="L11" i="22"/>
  <c r="L12" i="22"/>
  <c r="L13" i="22"/>
  <c r="L14" i="22"/>
  <c r="L15" i="22"/>
  <c r="L16" i="22"/>
  <c r="L17" i="22"/>
  <c r="L18" i="22"/>
  <c r="L19" i="22"/>
  <c r="L20" i="22"/>
  <c r="L21" i="22"/>
  <c r="L22" i="22"/>
  <c r="L23" i="22"/>
  <c r="L24" i="22"/>
  <c r="L25" i="22"/>
  <c r="L26" i="22"/>
  <c r="L27" i="22"/>
  <c r="L28" i="22"/>
  <c r="L29" i="22"/>
  <c r="L30" i="22"/>
  <c r="L31" i="22"/>
  <c r="L32" i="22"/>
  <c r="L33" i="22"/>
  <c r="L34" i="22"/>
  <c r="L35" i="22"/>
  <c r="L36" i="22"/>
  <c r="L37" i="22"/>
  <c r="L38" i="22"/>
  <c r="L2" i="22"/>
  <c r="K3" i="22"/>
  <c r="K4" i="22"/>
  <c r="K5" i="22"/>
  <c r="K6" i="22"/>
  <c r="K7" i="22"/>
  <c r="K8" i="22"/>
  <c r="K9" i="22"/>
  <c r="K10" i="22"/>
  <c r="K11" i="22"/>
  <c r="K12" i="22"/>
  <c r="K13" i="22"/>
  <c r="K14" i="22"/>
  <c r="K15" i="22"/>
  <c r="K16" i="22"/>
  <c r="K17" i="22"/>
  <c r="K18" i="22"/>
  <c r="K19" i="22"/>
  <c r="K20" i="22"/>
  <c r="K21" i="22"/>
  <c r="K22" i="22"/>
  <c r="K23" i="22"/>
  <c r="K24" i="22"/>
  <c r="K25" i="22"/>
  <c r="K26" i="22"/>
  <c r="K27" i="22"/>
  <c r="K28" i="22"/>
  <c r="K29" i="22"/>
  <c r="K30" i="22"/>
  <c r="K31" i="22"/>
  <c r="K2" i="22"/>
  <c r="J3" i="22"/>
  <c r="J4" i="22"/>
  <c r="J5" i="22"/>
  <c r="J6" i="22"/>
  <c r="J7" i="22"/>
  <c r="J8" i="22"/>
  <c r="J9" i="22"/>
  <c r="J10" i="22"/>
  <c r="J11" i="22"/>
  <c r="J12" i="22"/>
  <c r="J13" i="22"/>
  <c r="J14" i="22"/>
  <c r="J15" i="22"/>
  <c r="J16" i="22"/>
  <c r="J17" i="22"/>
  <c r="J18" i="22"/>
  <c r="J19" i="22"/>
  <c r="J20" i="22"/>
  <c r="J21" i="22"/>
  <c r="J22" i="22"/>
  <c r="J23" i="22"/>
  <c r="J24" i="22"/>
  <c r="J25" i="22"/>
  <c r="J26" i="22"/>
  <c r="J27" i="22"/>
  <c r="J28" i="22"/>
  <c r="J29" i="22"/>
  <c r="J30" i="22"/>
  <c r="J31" i="22"/>
  <c r="J2" i="22"/>
  <c r="CN7" i="21" l="1"/>
  <c r="CB2" i="21"/>
  <c r="CF7" i="21"/>
  <c r="BP7" i="21"/>
  <c r="BX7" i="21"/>
  <c r="BP16" i="21" l="1"/>
</calcChain>
</file>

<file path=xl/sharedStrings.xml><?xml version="1.0" encoding="utf-8"?>
<sst xmlns="http://schemas.openxmlformats.org/spreadsheetml/2006/main" count="386" uniqueCount="277">
  <si>
    <t>分類</t>
    <rPh sb="0" eb="2">
      <t>ブンルイ</t>
    </rPh>
    <phoneticPr fontId="2"/>
  </si>
  <si>
    <t>品　　　名</t>
  </si>
  <si>
    <t>規格</t>
  </si>
  <si>
    <t>月</t>
    <rPh sb="0" eb="1">
      <t>ガツ</t>
    </rPh>
    <phoneticPr fontId="2"/>
  </si>
  <si>
    <t>品名
コード</t>
  </si>
  <si>
    <t>住所</t>
    <rPh sb="0" eb="2">
      <t>ジュウショ</t>
    </rPh>
    <phoneticPr fontId="2"/>
  </si>
  <si>
    <t>電話番号</t>
    <rPh sb="0" eb="4">
      <t>デンワバンゴウ</t>
    </rPh>
    <phoneticPr fontId="2"/>
  </si>
  <si>
    <t>氏名</t>
    <rPh sb="0" eb="2">
      <t>シメイ</t>
    </rPh>
    <phoneticPr fontId="2"/>
  </si>
  <si>
    <t>№</t>
    <phoneticPr fontId="2"/>
  </si>
  <si>
    <t>園芸用</t>
    <rPh sb="0" eb="3">
      <t>エンゲイヨウ</t>
    </rPh>
    <phoneticPr fontId="2"/>
  </si>
  <si>
    <t>単肥</t>
    <rPh sb="0" eb="2">
      <t>タンピ</t>
    </rPh>
    <phoneticPr fontId="2"/>
  </si>
  <si>
    <t>規格</t>
    <rPh sb="0" eb="2">
      <t>キカク</t>
    </rPh>
    <phoneticPr fontId="2"/>
  </si>
  <si>
    <t>園芸化成（園芸特１号）</t>
    <rPh sb="0" eb="2">
      <t>エンゲイ</t>
    </rPh>
    <rPh sb="2" eb="4">
      <t>カセイ</t>
    </rPh>
    <rPh sb="5" eb="7">
      <t>エンゲイ</t>
    </rPh>
    <rPh sb="7" eb="8">
      <t>トク</t>
    </rPh>
    <rPh sb="9" eb="10">
      <t>ゴウ</t>
    </rPh>
    <phoneticPr fontId="2"/>
  </si>
  <si>
    <t>硝酸入り複合肥料S６０４</t>
    <rPh sb="0" eb="3">
      <t>ショウサンイ</t>
    </rPh>
    <rPh sb="4" eb="6">
      <t>フクゴウ</t>
    </rPh>
    <rPh sb="6" eb="8">
      <t>ヒリョウ</t>
    </rPh>
    <phoneticPr fontId="2"/>
  </si>
  <si>
    <t>グリーン化成４４４</t>
    <rPh sb="4" eb="6">
      <t>カセイ</t>
    </rPh>
    <phoneticPr fontId="2"/>
  </si>
  <si>
    <t>ＩＢ化成Ｓ１</t>
    <rPh sb="2" eb="4">
      <t>カセイ</t>
    </rPh>
    <phoneticPr fontId="2"/>
  </si>
  <si>
    <t>果樹化成Ｓ２８０</t>
    <rPh sb="0" eb="4">
      <t>カジュカセイ</t>
    </rPh>
    <phoneticPr fontId="2"/>
  </si>
  <si>
    <t>園芸有機A８０１号</t>
    <rPh sb="0" eb="4">
      <t>エンゲイユウキ</t>
    </rPh>
    <rPh sb="8" eb="9">
      <t>ゴウ</t>
    </rPh>
    <phoneticPr fontId="2"/>
  </si>
  <si>
    <t>石灰窒素国産（粒）</t>
    <rPh sb="0" eb="4">
      <t>セッカイチッソ</t>
    </rPh>
    <rPh sb="4" eb="6">
      <t>コクサン</t>
    </rPh>
    <rPh sb="7" eb="8">
      <t>ツブ</t>
    </rPh>
    <phoneticPr fontId="2"/>
  </si>
  <si>
    <t>過燐酸石灰（粒）１７.５％</t>
    <rPh sb="0" eb="1">
      <t>カ</t>
    </rPh>
    <rPh sb="1" eb="2">
      <t>リン</t>
    </rPh>
    <rPh sb="2" eb="3">
      <t>サン</t>
    </rPh>
    <rPh sb="3" eb="5">
      <t>セッカイ</t>
    </rPh>
    <rPh sb="6" eb="7">
      <t>ツブ</t>
    </rPh>
    <phoneticPr fontId="2"/>
  </si>
  <si>
    <t>ＢＭようりん（粉）</t>
    <rPh sb="7" eb="8">
      <t>コナ</t>
    </rPh>
    <phoneticPr fontId="2"/>
  </si>
  <si>
    <t>硫酸加里（粒）</t>
    <rPh sb="0" eb="2">
      <t>リュウサン</t>
    </rPh>
    <rPh sb="2" eb="4">
      <t>カリ</t>
    </rPh>
    <rPh sb="5" eb="6">
      <t>ツブ</t>
    </rPh>
    <phoneticPr fontId="2"/>
  </si>
  <si>
    <t>ケイ酸加里プレミア３４</t>
    <rPh sb="2" eb="3">
      <t>サン</t>
    </rPh>
    <rPh sb="3" eb="5">
      <t>カリ</t>
    </rPh>
    <phoneticPr fontId="2"/>
  </si>
  <si>
    <t>ＦＴＥ有機入り配合Ｓ８６６</t>
    <rPh sb="3" eb="6">
      <t>ユウキイ</t>
    </rPh>
    <rPh sb="7" eb="9">
      <t>ハイゴウ</t>
    </rPh>
    <phoneticPr fontId="2"/>
  </si>
  <si>
    <t>Ｆ・Ｔ・Ｅ顆粒</t>
    <rPh sb="5" eb="7">
      <t>カリュウ</t>
    </rPh>
    <phoneticPr fontId="2"/>
  </si>
  <si>
    <t>ケイフン（粉）</t>
    <rPh sb="5" eb="6">
      <t>コナ</t>
    </rPh>
    <phoneticPr fontId="2"/>
  </si>
  <si>
    <t>発酵粒状ケイフン</t>
    <rPh sb="0" eb="2">
      <t>ハッコウ</t>
    </rPh>
    <rPh sb="2" eb="4">
      <t>リュウジョウ</t>
    </rPh>
    <phoneticPr fontId="2"/>
  </si>
  <si>
    <t>ニコチン肥料</t>
    <rPh sb="4" eb="6">
      <t>ヒリョウ</t>
    </rPh>
    <phoneticPr fontId="2"/>
  </si>
  <si>
    <t>なたね粕</t>
    <rPh sb="3" eb="4">
      <t>カス</t>
    </rPh>
    <phoneticPr fontId="2"/>
  </si>
  <si>
    <t>新スターベッドN-２００</t>
    <rPh sb="0" eb="1">
      <t>シン</t>
    </rPh>
    <phoneticPr fontId="2"/>
  </si>
  <si>
    <t>農力アッププラス（粒）</t>
    <rPh sb="0" eb="1">
      <t>ノウ</t>
    </rPh>
    <rPh sb="1" eb="2">
      <t>リョク</t>
    </rPh>
    <rPh sb="9" eb="10">
      <t>ツブ</t>
    </rPh>
    <phoneticPr fontId="2"/>
  </si>
  <si>
    <t>みのり堆肥VS</t>
    <rPh sb="3" eb="5">
      <t>タイヒ</t>
    </rPh>
    <phoneticPr fontId="2"/>
  </si>
  <si>
    <t>炭酸苦土石灰（粒）</t>
    <rPh sb="0" eb="6">
      <t>タンサンクドセッカイ</t>
    </rPh>
    <rPh sb="7" eb="8">
      <t>ツブ</t>
    </rPh>
    <phoneticPr fontId="2"/>
  </si>
  <si>
    <t>炭酸苦土石灰（粉）</t>
    <rPh sb="0" eb="6">
      <t>タンサンクドセッカイ</t>
    </rPh>
    <rPh sb="7" eb="8">
      <t>コナ</t>
    </rPh>
    <phoneticPr fontId="2"/>
  </si>
  <si>
    <t>消石灰（粉）</t>
    <rPh sb="0" eb="3">
      <t>ショウセッカイ</t>
    </rPh>
    <rPh sb="4" eb="5">
      <t>コナ</t>
    </rPh>
    <phoneticPr fontId="2"/>
  </si>
  <si>
    <t>セルカ（粉）</t>
    <rPh sb="4" eb="5">
      <t>コナ</t>
    </rPh>
    <phoneticPr fontId="2"/>
  </si>
  <si>
    <t>20㎏</t>
  </si>
  <si>
    <t>20㎏</t>
    <phoneticPr fontId="2"/>
  </si>
  <si>
    <t>000025</t>
    <phoneticPr fontId="2"/>
  </si>
  <si>
    <t>002065</t>
    <phoneticPr fontId="2"/>
  </si>
  <si>
    <t>002613</t>
    <phoneticPr fontId="2"/>
  </si>
  <si>
    <t>利用者コード</t>
    <rPh sb="0" eb="3">
      <t>リヨウシャ</t>
    </rPh>
    <phoneticPr fontId="2"/>
  </si>
  <si>
    <t>【JA記入欄】</t>
    <phoneticPr fontId="2"/>
  </si>
  <si>
    <t>品名
コード</t>
    <rPh sb="0" eb="2">
      <t>ヒンメイ</t>
    </rPh>
    <phoneticPr fontId="2"/>
  </si>
  <si>
    <t>毒性</t>
    <rPh sb="0" eb="2">
      <t>ドクセイ</t>
    </rPh>
    <phoneticPr fontId="2"/>
  </si>
  <si>
    <t>1</t>
    <phoneticPr fontId="2"/>
  </si>
  <si>
    <t>2</t>
    <phoneticPr fontId="2"/>
  </si>
  <si>
    <t>3</t>
    <phoneticPr fontId="2"/>
  </si>
  <si>
    <t>4</t>
  </si>
  <si>
    <t>5</t>
  </si>
  <si>
    <t>6</t>
  </si>
  <si>
    <t>7</t>
  </si>
  <si>
    <t>8</t>
  </si>
  <si>
    <t>9</t>
  </si>
  <si>
    <t>10</t>
  </si>
  <si>
    <t>11</t>
  </si>
  <si>
    <t>12</t>
  </si>
  <si>
    <t>13</t>
  </si>
  <si>
    <t>14</t>
  </si>
  <si>
    <t>15</t>
  </si>
  <si>
    <t>16</t>
  </si>
  <si>
    <t>17</t>
  </si>
  <si>
    <t>18</t>
  </si>
  <si>
    <t>19</t>
  </si>
  <si>
    <t>20</t>
  </si>
  <si>
    <t>21</t>
  </si>
  <si>
    <t>22</t>
  </si>
  <si>
    <t>23</t>
  </si>
  <si>
    <t>24</t>
  </si>
  <si>
    <t>殺菌剤</t>
    <rPh sb="0" eb="3">
      <t>サッキンザイ</t>
    </rPh>
    <phoneticPr fontId="2"/>
  </si>
  <si>
    <t>展着剤</t>
    <rPh sb="0" eb="3">
      <t>テンチャクザイ</t>
    </rPh>
    <phoneticPr fontId="2"/>
  </si>
  <si>
    <t>002241</t>
    <phoneticPr fontId="2"/>
  </si>
  <si>
    <t>001931</t>
    <phoneticPr fontId="2"/>
  </si>
  <si>
    <t>002243</t>
    <phoneticPr fontId="2"/>
  </si>
  <si>
    <t>000204</t>
    <phoneticPr fontId="2"/>
  </si>
  <si>
    <t>000299</t>
    <phoneticPr fontId="2"/>
  </si>
  <si>
    <t>001727</t>
    <phoneticPr fontId="2"/>
  </si>
  <si>
    <t>000534</t>
    <phoneticPr fontId="2"/>
  </si>
  <si>
    <t>000343</t>
    <phoneticPr fontId="2"/>
  </si>
  <si>
    <t>001920</t>
    <phoneticPr fontId="2"/>
  </si>
  <si>
    <t>000425</t>
    <phoneticPr fontId="2"/>
  </si>
  <si>
    <t>000430</t>
    <phoneticPr fontId="2"/>
  </si>
  <si>
    <t>001614</t>
    <phoneticPr fontId="2"/>
  </si>
  <si>
    <t>001863</t>
    <phoneticPr fontId="2"/>
  </si>
  <si>
    <t>アドマイヤ―１粒剤</t>
    <rPh sb="7" eb="9">
      <t>リュウザイ</t>
    </rPh>
    <phoneticPr fontId="2"/>
  </si>
  <si>
    <t>スタークル粒剤</t>
    <rPh sb="5" eb="7">
      <t>リュウザイ</t>
    </rPh>
    <phoneticPr fontId="2"/>
  </si>
  <si>
    <t>ダントツ粒剤</t>
    <rPh sb="4" eb="6">
      <t>リュウザイ</t>
    </rPh>
    <phoneticPr fontId="2"/>
  </si>
  <si>
    <t>オルトラン粒剤</t>
    <rPh sb="5" eb="7">
      <t>リュウザイ</t>
    </rPh>
    <phoneticPr fontId="2"/>
  </si>
  <si>
    <t>ジマンダイセン水和剤</t>
    <rPh sb="7" eb="10">
      <t>スイワザイ</t>
    </rPh>
    <phoneticPr fontId="2"/>
  </si>
  <si>
    <t>ジーファイン水和剤</t>
    <rPh sb="6" eb="9">
      <t>スイワザイ</t>
    </rPh>
    <phoneticPr fontId="2"/>
  </si>
  <si>
    <t>ベンレート水和剤</t>
    <rPh sb="5" eb="8">
      <t>スイワザイ</t>
    </rPh>
    <phoneticPr fontId="2"/>
  </si>
  <si>
    <t>ダイアジノン粒剤５</t>
    <rPh sb="6" eb="8">
      <t>リュウザイ</t>
    </rPh>
    <phoneticPr fontId="2"/>
  </si>
  <si>
    <t>ガードベイトA</t>
    <phoneticPr fontId="2"/>
  </si>
  <si>
    <t>ネマトリンエース粒剤</t>
    <rPh sb="8" eb="10">
      <t>リュウザイ</t>
    </rPh>
    <phoneticPr fontId="2"/>
  </si>
  <si>
    <t>ネビジン粉剤</t>
    <rPh sb="4" eb="6">
      <t>フンザイ</t>
    </rPh>
    <phoneticPr fontId="2"/>
  </si>
  <si>
    <t>ラウンドアップマックスロード</t>
    <phoneticPr fontId="2"/>
  </si>
  <si>
    <t>950ｇ</t>
    <phoneticPr fontId="2"/>
  </si>
  <si>
    <t>1㎏</t>
    <phoneticPr fontId="2"/>
  </si>
  <si>
    <t>250ｇ</t>
    <phoneticPr fontId="2"/>
  </si>
  <si>
    <t>250ml</t>
    <phoneticPr fontId="2"/>
  </si>
  <si>
    <t>100ｇ</t>
    <phoneticPr fontId="2"/>
  </si>
  <si>
    <t>500ml</t>
    <phoneticPr fontId="2"/>
  </si>
  <si>
    <t>3㎏</t>
    <phoneticPr fontId="2"/>
  </si>
  <si>
    <t>2㎏</t>
    <phoneticPr fontId="2"/>
  </si>
  <si>
    <t>1L</t>
    <phoneticPr fontId="2"/>
  </si>
  <si>
    <t>劇物</t>
    <rPh sb="0" eb="2">
      <t>ゲキブツ</t>
    </rPh>
    <phoneticPr fontId="2"/>
  </si>
  <si>
    <t>普通物</t>
    <rPh sb="0" eb="3">
      <t>フツウブツ</t>
    </rPh>
    <phoneticPr fontId="2"/>
  </si>
  <si>
    <t>（　　　　　）　　　　　－</t>
    <phoneticPr fontId="2"/>
  </si>
  <si>
    <t>※記入がない場合は、配達とさせていただきます。</t>
    <phoneticPr fontId="2"/>
  </si>
  <si>
    <t>当組合は、個人情報保護法に基づき申込書の記載事項や知り得た個人情報については、当組合ヘの申込みの受付・注文品の配達及び代金の請求決済を行う目的以外には利用しません。</t>
    <phoneticPr fontId="2"/>
  </si>
  <si>
    <t>納品希望月／申込数量</t>
    <rPh sb="0" eb="2">
      <t>ノウヒン</t>
    </rPh>
    <rPh sb="2" eb="4">
      <t>キボウ</t>
    </rPh>
    <rPh sb="4" eb="5">
      <t>ヅキ</t>
    </rPh>
    <rPh sb="6" eb="8">
      <t>モウシコミ</t>
    </rPh>
    <phoneticPr fontId="2"/>
  </si>
  <si>
    <t>8月</t>
    <rPh sb="1" eb="2">
      <t>ガツ</t>
    </rPh>
    <phoneticPr fontId="2"/>
  </si>
  <si>
    <t>申込数量</t>
    <phoneticPr fontId="2"/>
  </si>
  <si>
    <t>受　渡　方　法</t>
    <rPh sb="0" eb="1">
      <t>ウケ</t>
    </rPh>
    <rPh sb="2" eb="3">
      <t>ワタリ</t>
    </rPh>
    <rPh sb="4" eb="5">
      <t>カタ</t>
    </rPh>
    <rPh sb="6" eb="7">
      <t>ホウ</t>
    </rPh>
    <phoneticPr fontId="2"/>
  </si>
  <si>
    <t>25</t>
  </si>
  <si>
    <r>
      <t>配達・引取記入欄(</t>
    </r>
    <r>
      <rPr>
        <b/>
        <sz val="11"/>
        <color theme="1"/>
        <rFont val="Segoe UI Symbol"/>
        <family val="2"/>
      </rPr>
      <t>☑</t>
    </r>
    <r>
      <rPr>
        <b/>
        <sz val="11"/>
        <color theme="1"/>
        <rFont val="HG丸ｺﾞｼｯｸM-PRO"/>
        <family val="3"/>
        <charset val="128"/>
      </rPr>
      <t>を記入してください)</t>
    </r>
    <phoneticPr fontId="2"/>
  </si>
  <si>
    <t>支部名・実行組合名</t>
    <rPh sb="0" eb="3">
      <t>シブメイ</t>
    </rPh>
    <rPh sb="4" eb="8">
      <t>ジッコウクミアイ</t>
    </rPh>
    <rPh sb="8" eb="9">
      <t>メイ</t>
    </rPh>
    <phoneticPr fontId="2"/>
  </si>
  <si>
    <t>肥料配達</t>
    <rPh sb="0" eb="2">
      <t>ヒリョウ</t>
    </rPh>
    <rPh sb="2" eb="4">
      <t>ハイタツ</t>
    </rPh>
    <phoneticPr fontId="2"/>
  </si>
  <si>
    <t>農薬配達</t>
    <rPh sb="0" eb="2">
      <t>ノウヤク</t>
    </rPh>
    <phoneticPr fontId="2"/>
  </si>
  <si>
    <t>肥料引取</t>
    <rPh sb="0" eb="2">
      <t>ヒリョウ</t>
    </rPh>
    <rPh sb="2" eb="4">
      <t>ヒキトリ</t>
    </rPh>
    <phoneticPr fontId="2"/>
  </si>
  <si>
    <t>農薬引取</t>
    <rPh sb="0" eb="2">
      <t>ノウヤク</t>
    </rPh>
    <phoneticPr fontId="2"/>
  </si>
  <si>
    <t>殺虫剤（粒剤）</t>
    <rPh sb="0" eb="3">
      <t>サッチュウザイ</t>
    </rPh>
    <rPh sb="4" eb="6">
      <t>リュウザイ</t>
    </rPh>
    <phoneticPr fontId="2"/>
  </si>
  <si>
    <t>殺虫剤（乳剤・水溶剤）</t>
    <rPh sb="0" eb="3">
      <t>サッチュウザイ</t>
    </rPh>
    <rPh sb="4" eb="6">
      <t>ニュウザイ</t>
    </rPh>
    <rPh sb="7" eb="8">
      <t>ミズ</t>
    </rPh>
    <rPh sb="8" eb="10">
      <t>ヨウザイ</t>
    </rPh>
    <phoneticPr fontId="2"/>
  </si>
  <si>
    <t>2.2L</t>
    <phoneticPr fontId="2"/>
  </si>
  <si>
    <t>5.5L</t>
    <phoneticPr fontId="2"/>
  </si>
  <si>
    <t>ＢＢＢ元肥</t>
    <rPh sb="3" eb="4">
      <t>モト</t>
    </rPh>
    <rPh sb="4" eb="5">
      <t>ヒ</t>
    </rPh>
    <phoneticPr fontId="2"/>
  </si>
  <si>
    <t>000077
002159</t>
    <phoneticPr fontId="2"/>
  </si>
  <si>
    <t>受渡方法の
✔の仕方</t>
    <rPh sb="0" eb="4">
      <t>ウケワタシホウホウ</t>
    </rPh>
    <rPh sb="8" eb="10">
      <t>シカタ</t>
    </rPh>
    <phoneticPr fontId="2"/>
  </si>
  <si>
    <t>　申込の数量入力</t>
    <rPh sb="1" eb="3">
      <t>モウシコミ</t>
    </rPh>
    <rPh sb="4" eb="6">
      <t>スウリョウ</t>
    </rPh>
    <rPh sb="6" eb="8">
      <t>ニュウリョク</t>
    </rPh>
    <phoneticPr fontId="2"/>
  </si>
  <si>
    <t>✔</t>
    <phoneticPr fontId="2"/>
  </si>
  <si>
    <t>申込日：令和</t>
    <rPh sb="0" eb="3">
      <t>モウシコミビ</t>
    </rPh>
    <rPh sb="4" eb="6">
      <t>レイワ</t>
    </rPh>
    <phoneticPr fontId="2"/>
  </si>
  <si>
    <t>年</t>
    <phoneticPr fontId="2"/>
  </si>
  <si>
    <t>日</t>
    <rPh sb="0" eb="1">
      <t>ニチ</t>
    </rPh>
    <phoneticPr fontId="2"/>
  </si>
  <si>
    <t>いも・まめ専用５８２</t>
    <rPh sb="5" eb="7">
      <t>センヨウ</t>
    </rPh>
    <phoneticPr fontId="2"/>
  </si>
  <si>
    <t>30L</t>
  </si>
  <si>
    <t>土壌改良資材</t>
    <phoneticPr fontId="2"/>
  </si>
  <si>
    <t>9.5㎏</t>
  </si>
  <si>
    <t>新ふりかけ堆肥ＥＣＯ</t>
    <rPh sb="0" eb="1">
      <t>シン</t>
    </rPh>
    <rPh sb="5" eb="7">
      <t>タイヒ</t>
    </rPh>
    <phoneticPr fontId="2"/>
  </si>
  <si>
    <t>000022</t>
  </si>
  <si>
    <t>002792</t>
  </si>
  <si>
    <t>000026</t>
  </si>
  <si>
    <t>000067</t>
  </si>
  <si>
    <t>ネオフルミックスＳ８７６</t>
  </si>
  <si>
    <t>002612</t>
  </si>
  <si>
    <t>002254</t>
  </si>
  <si>
    <t>002008</t>
  </si>
  <si>
    <t>001900</t>
  </si>
  <si>
    <t>000005</t>
  </si>
  <si>
    <t>000014</t>
  </si>
  <si>
    <t>000021</t>
  </si>
  <si>
    <t>001982</t>
  </si>
  <si>
    <t>000099</t>
  </si>
  <si>
    <t>2㎏</t>
  </si>
  <si>
    <t>002673</t>
  </si>
  <si>
    <t>15㎏</t>
  </si>
  <si>
    <t>000063</t>
  </si>
  <si>
    <t>000085</t>
  </si>
  <si>
    <t>000066</t>
  </si>
  <si>
    <t>002454</t>
  </si>
  <si>
    <t>002494</t>
  </si>
  <si>
    <t>002508</t>
  </si>
  <si>
    <t>ワラクサールEX</t>
  </si>
  <si>
    <t>000096</t>
  </si>
  <si>
    <t>002695</t>
  </si>
  <si>
    <t>000076</t>
  </si>
  <si>
    <t>000079</t>
  </si>
  <si>
    <t>000083</t>
  </si>
  <si>
    <t>000929</t>
    <phoneticPr fontId="2"/>
  </si>
  <si>
    <t>アミスター２０フロアブル</t>
    <phoneticPr fontId="2"/>
  </si>
  <si>
    <t>500ml</t>
  </si>
  <si>
    <t>アグラ―</t>
  </si>
  <si>
    <t>000932</t>
  </si>
  <si>
    <t>100ml</t>
  </si>
  <si>
    <t>コテツフロアブル</t>
  </si>
  <si>
    <t>000272</t>
  </si>
  <si>
    <t>100ｇ</t>
  </si>
  <si>
    <t>000461</t>
  </si>
  <si>
    <t>トレボン乳剤</t>
  </si>
  <si>
    <t>000408</t>
  </si>
  <si>
    <t>フェニックス顆粒水和剤</t>
  </si>
  <si>
    <t>001868</t>
  </si>
  <si>
    <t>モスピラン顆粒水溶剤</t>
  </si>
  <si>
    <t>002188</t>
  </si>
  <si>
    <t>アファーム乳剤</t>
  </si>
  <si>
    <t>000164</t>
  </si>
  <si>
    <t>アディオン乳剤</t>
  </si>
  <si>
    <t>000148</t>
  </si>
  <si>
    <t>000396</t>
    <phoneticPr fontId="2"/>
  </si>
  <si>
    <t>トップジンＭペースト</t>
    <phoneticPr fontId="2"/>
  </si>
  <si>
    <t>200ｇ</t>
    <phoneticPr fontId="2"/>
  </si>
  <si>
    <t>001921</t>
    <phoneticPr fontId="2"/>
  </si>
  <si>
    <t>スタークル顆粒水溶剤</t>
    <phoneticPr fontId="2"/>
  </si>
  <si>
    <t>000549</t>
    <phoneticPr fontId="2"/>
  </si>
  <si>
    <t>マシン油乳剤９５</t>
    <phoneticPr fontId="2"/>
  </si>
  <si>
    <t>パダンSG水溶剤</t>
    <phoneticPr fontId="2"/>
  </si>
  <si>
    <t>001647</t>
    <phoneticPr fontId="2"/>
  </si>
  <si>
    <t>マイリノー</t>
    <phoneticPr fontId="2"/>
  </si>
  <si>
    <t>001837</t>
    <phoneticPr fontId="2"/>
  </si>
  <si>
    <t>001864</t>
    <phoneticPr fontId="2"/>
  </si>
  <si>
    <t>001838</t>
    <phoneticPr fontId="2"/>
  </si>
  <si>
    <t>002799</t>
    <phoneticPr fontId="2"/>
  </si>
  <si>
    <t>002800</t>
    <phoneticPr fontId="2"/>
  </si>
  <si>
    <t>002801</t>
    <phoneticPr fontId="2"/>
  </si>
  <si>
    <t>002802</t>
    <phoneticPr fontId="2"/>
  </si>
  <si>
    <t>000457</t>
    <phoneticPr fontId="2"/>
  </si>
  <si>
    <t>000450</t>
    <phoneticPr fontId="2"/>
  </si>
  <si>
    <t>002041</t>
    <phoneticPr fontId="2"/>
  </si>
  <si>
    <t>002042</t>
  </si>
  <si>
    <t>グリホエキス</t>
    <phoneticPr fontId="2"/>
  </si>
  <si>
    <t>バスタ液剤</t>
    <phoneticPr fontId="2"/>
  </si>
  <si>
    <t>ザクサ液剤</t>
    <phoneticPr fontId="2"/>
  </si>
  <si>
    <t>2L</t>
    <phoneticPr fontId="2"/>
  </si>
  <si>
    <t>5L</t>
    <phoneticPr fontId="2"/>
  </si>
  <si>
    <t>除草剤おすすめ４選</t>
    <rPh sb="0" eb="3">
      <t>ジョソウザイ</t>
    </rPh>
    <rPh sb="8" eb="9">
      <t>セン</t>
    </rPh>
    <phoneticPr fontId="2"/>
  </si>
  <si>
    <t>26</t>
    <phoneticPr fontId="2"/>
  </si>
  <si>
    <t>27</t>
    <phoneticPr fontId="2"/>
  </si>
  <si>
    <t>28</t>
    <phoneticPr fontId="2"/>
  </si>
  <si>
    <t>１０月</t>
    <rPh sb="2" eb="3">
      <t>ガツ</t>
    </rPh>
    <phoneticPr fontId="2"/>
  </si>
  <si>
    <t>１２月</t>
    <rPh sb="2" eb="3">
      <t>ガツ</t>
    </rPh>
    <phoneticPr fontId="2"/>
  </si>
  <si>
    <t>002824</t>
    <phoneticPr fontId="2"/>
  </si>
  <si>
    <t>NK化成2号</t>
    <rPh sb="2" eb="4">
      <t>カセイ</t>
    </rPh>
    <rPh sb="5" eb="6">
      <t>ゴウ</t>
    </rPh>
    <phoneticPr fontId="2"/>
  </si>
  <si>
    <t>センターコード</t>
    <phoneticPr fontId="2"/>
  </si>
  <si>
    <t>-</t>
    <phoneticPr fontId="2"/>
  </si>
  <si>
    <t>令和８年度　秋冬作園芸肥料・農薬・土壌改良資材等予約申込書（肥料・農薬）</t>
    <rPh sb="30" eb="32">
      <t>ヒリョウ</t>
    </rPh>
    <rPh sb="33" eb="35">
      <t>ノウヤク</t>
    </rPh>
    <phoneticPr fontId="2"/>
  </si>
  <si>
    <t>令和８年度　秋冬作園芸肥料・農薬・土壌改良資材等予約申込書　入力について</t>
    <rPh sb="30" eb="32">
      <t>ニュウリョク</t>
    </rPh>
    <phoneticPr fontId="2"/>
  </si>
  <si>
    <t>円</t>
    <rPh sb="0" eb="1">
      <t>エン</t>
    </rPh>
    <phoneticPr fontId="2"/>
  </si>
  <si>
    <t>８月肥料</t>
    <rPh sb="1" eb="2">
      <t>ガツ</t>
    </rPh>
    <rPh sb="2" eb="4">
      <t>ヒリョウ</t>
    </rPh>
    <phoneticPr fontId="2"/>
  </si>
  <si>
    <t>８月農薬</t>
    <rPh sb="1" eb="2">
      <t>ガツ</t>
    </rPh>
    <rPh sb="2" eb="4">
      <t>ノウヤク</t>
    </rPh>
    <phoneticPr fontId="2"/>
  </si>
  <si>
    <t>１０月肥料</t>
    <rPh sb="2" eb="3">
      <t>ガツ</t>
    </rPh>
    <rPh sb="3" eb="5">
      <t>ヒリョウ</t>
    </rPh>
    <phoneticPr fontId="2"/>
  </si>
  <si>
    <t>１２月肥料</t>
    <rPh sb="2" eb="3">
      <t>ガツ</t>
    </rPh>
    <rPh sb="3" eb="5">
      <t>ヒリョウ</t>
    </rPh>
    <phoneticPr fontId="2"/>
  </si>
  <si>
    <t>№</t>
  </si>
  <si>
    <t>002241</t>
  </si>
  <si>
    <t>001931</t>
  </si>
  <si>
    <t>002243</t>
  </si>
  <si>
    <t>000204</t>
  </si>
  <si>
    <t>000343</t>
  </si>
  <si>
    <t>001920</t>
  </si>
  <si>
    <t>000425</t>
  </si>
  <si>
    <t>000299</t>
  </si>
  <si>
    <t>001727</t>
  </si>
  <si>
    <t>000929</t>
  </si>
  <si>
    <t>000534</t>
  </si>
  <si>
    <t>000430</t>
  </si>
  <si>
    <t>000396</t>
  </si>
  <si>
    <t>001921</t>
  </si>
  <si>
    <t>000549</t>
  </si>
  <si>
    <t>001647</t>
  </si>
  <si>
    <t>001837</t>
  </si>
  <si>
    <t>001863</t>
  </si>
  <si>
    <t>001864</t>
  </si>
  <si>
    <t>001838</t>
  </si>
  <si>
    <t>002799</t>
  </si>
  <si>
    <t>002800</t>
  </si>
  <si>
    <t>002801</t>
  </si>
  <si>
    <t>002802</t>
  </si>
  <si>
    <t>000457</t>
  </si>
  <si>
    <t>001614</t>
  </si>
  <si>
    <t>000450</t>
  </si>
  <si>
    <t>002041</t>
  </si>
  <si>
    <t>価格</t>
    <rPh sb="0" eb="2">
      <t>カカク</t>
    </rPh>
    <phoneticPr fontId="2"/>
  </si>
  <si>
    <t>8月肥料配達</t>
    <rPh sb="4" eb="6">
      <t>ハイタツ</t>
    </rPh>
    <phoneticPr fontId="2"/>
  </si>
  <si>
    <t>8月肥料引取</t>
    <rPh sb="4" eb="6">
      <t>ヒキトリ</t>
    </rPh>
    <phoneticPr fontId="2"/>
  </si>
  <si>
    <t>８月農薬配達</t>
    <rPh sb="4" eb="6">
      <t>ハイタツ</t>
    </rPh>
    <phoneticPr fontId="2"/>
  </si>
  <si>
    <t>８月農薬引取</t>
    <rPh sb="4" eb="6">
      <t>ヒキトリ</t>
    </rPh>
    <phoneticPr fontId="2"/>
  </si>
  <si>
    <t>１０月肥料配達</t>
    <rPh sb="5" eb="7">
      <t>ハイタツ</t>
    </rPh>
    <phoneticPr fontId="2"/>
  </si>
  <si>
    <t>１０月肥料引取</t>
    <rPh sb="5" eb="7">
      <t>ヒキトリ</t>
    </rPh>
    <phoneticPr fontId="2"/>
  </si>
  <si>
    <t>１２月肥料配達</t>
    <rPh sb="5" eb="7">
      <t>ハイタツ</t>
    </rPh>
    <phoneticPr fontId="2"/>
  </si>
  <si>
    <t>１２月肥料引取</t>
    <rPh sb="5" eb="7">
      <t>ヒキトリ</t>
    </rPh>
    <phoneticPr fontId="2"/>
  </si>
  <si>
    <t>肥料試算</t>
    <rPh sb="0" eb="2">
      <t>ヒリョウ</t>
    </rPh>
    <rPh sb="2" eb="4">
      <t>シサン</t>
    </rPh>
    <phoneticPr fontId="2"/>
  </si>
  <si>
    <t>農薬試算</t>
    <rPh sb="0" eb="2">
      <t>ノウヤク</t>
    </rPh>
    <rPh sb="2" eb="4">
      <t>シサン</t>
    </rPh>
    <phoneticPr fontId="2"/>
  </si>
  <si>
    <t>・予約価格は情勢によって変更する場合がありますのであくまで参考価格としてご参照ください。</t>
    <phoneticPr fontId="2"/>
  </si>
  <si>
    <t>・受渡方法が選択されていない場合は試算されません。</t>
    <phoneticPr fontId="2"/>
  </si>
  <si>
    <t>・記載以外のご希望の肥料・農薬を欄外入力された商品は参考価格に含みません。</t>
    <rPh sb="26" eb="28">
      <t>サンコウ</t>
    </rPh>
    <rPh sb="28" eb="30">
      <t>カカク</t>
    </rPh>
    <phoneticPr fontId="2"/>
  </si>
  <si>
    <t>・配達、引取両方に✔を入れないでください(肥料の配達、引取両方に✔を入れる等)。</t>
    <rPh sb="21" eb="23">
      <t>ヒリョウ</t>
    </rPh>
    <rPh sb="24" eb="26">
      <t>ハイタツ</t>
    </rPh>
    <rPh sb="27" eb="29">
      <t>ヒキトリ</t>
    </rPh>
    <rPh sb="29" eb="31">
      <t>リョウホウ</t>
    </rPh>
    <rPh sb="34" eb="35">
      <t>イ</t>
    </rPh>
    <rPh sb="37" eb="38">
      <t>トウ</t>
    </rPh>
    <phoneticPr fontId="2"/>
  </si>
  <si>
    <t>予約金額（参考価格）</t>
    <rPh sb="0" eb="2">
      <t>ヨヤク</t>
    </rPh>
    <rPh sb="2" eb="4">
      <t>キンガク</t>
    </rPh>
    <rPh sb="5" eb="7">
      <t>サンコウ</t>
    </rPh>
    <rPh sb="7" eb="9">
      <t>カカク</t>
    </rPh>
    <phoneticPr fontId="2"/>
  </si>
  <si>
    <t>総 合 計（参考価格）</t>
    <rPh sb="0" eb="1">
      <t>ソウ</t>
    </rPh>
    <rPh sb="2" eb="3">
      <t>ゴウ</t>
    </rPh>
    <rPh sb="4" eb="5">
      <t>ケイ</t>
    </rPh>
    <rPh sb="6" eb="8">
      <t>サンコウ</t>
    </rPh>
    <rPh sb="8" eb="10">
      <t>カカク</t>
    </rPh>
    <phoneticPr fontId="2"/>
  </si>
  <si>
    <t>予約金額（参考価格）確認上のご注意</t>
    <rPh sb="0" eb="2">
      <t>ヨヤク</t>
    </rPh>
    <rPh sb="2" eb="4">
      <t>キンガク</t>
    </rPh>
    <rPh sb="5" eb="7">
      <t>サンコウ</t>
    </rPh>
    <rPh sb="7" eb="9">
      <t>カカク</t>
    </rPh>
    <rPh sb="10" eb="12">
      <t>カクニン</t>
    </rPh>
    <rPh sb="12" eb="13">
      <t>ジョウ</t>
    </rPh>
    <rPh sb="15" eb="17">
      <t>チュウイ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</si>
</sst>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color theme="1"/>
      <name val="ＭＳ Ｐゴシック"/>
    </font>
    <font>
      <sz val="11"/>
      <name val="ＭＳ Ｐゴシック"/>
      <family val="3"/>
      <charset val="128"/>
    </font>
    <font>
      <sz val="6"/>
      <name val="ＭＳ Ｐゴシック"/>
      <family val="3"/>
      <charset val="128"/>
    </font>
    <font>
      <sz val="11"/>
      <name val="MS UI Gothic"/>
      <family val="3"/>
      <charset val="128"/>
    </font>
    <font>
      <sz val="9"/>
      <name val="MS UI Gothic"/>
      <family val="3"/>
      <charset val="128"/>
    </font>
    <font>
      <b/>
      <sz val="20"/>
      <name val="HG丸ｺﾞｼｯｸM-PRO"/>
      <family val="3"/>
      <charset val="128"/>
    </font>
    <font>
      <b/>
      <sz val="14"/>
      <name val="HG丸ｺﾞｼｯｸM-PRO"/>
      <family val="3"/>
      <charset val="128"/>
    </font>
    <font>
      <b/>
      <sz val="11"/>
      <name val="HG丸ｺﾞｼｯｸM-PRO"/>
      <family val="3"/>
      <charset val="128"/>
    </font>
    <font>
      <sz val="11"/>
      <color theme="1"/>
      <name val="HG丸ｺﾞｼｯｸM-PRO"/>
      <family val="3"/>
      <charset val="128"/>
    </font>
    <font>
      <sz val="11"/>
      <name val="HG丸ｺﾞｼｯｸM-PRO"/>
      <family val="3"/>
      <charset val="128"/>
    </font>
    <font>
      <sz val="11"/>
      <color theme="1"/>
      <name val="ＭＳ Ｐゴシック"/>
      <family val="3"/>
      <charset val="128"/>
    </font>
    <font>
      <sz val="9"/>
      <color theme="1"/>
      <name val="HG丸ｺﾞｼｯｸM-PRO"/>
      <family val="3"/>
      <charset val="128"/>
    </font>
    <font>
      <sz val="14"/>
      <name val="MS UI Gothic"/>
      <family val="3"/>
      <charset val="128"/>
    </font>
    <font>
      <sz val="10"/>
      <name val="HG丸ｺﾞｼｯｸM-PRO"/>
      <family val="3"/>
      <charset val="128"/>
    </font>
    <font>
      <b/>
      <sz val="16"/>
      <name val="HG丸ｺﾞｼｯｸM-PRO"/>
      <family val="3"/>
      <charset val="128"/>
    </font>
    <font>
      <sz val="9"/>
      <name val="HG丸ｺﾞｼｯｸM-PRO"/>
      <family val="3"/>
      <charset val="128"/>
    </font>
    <font>
      <sz val="8"/>
      <name val="HG丸ｺﾞｼｯｸM-PRO"/>
      <family val="3"/>
      <charset val="128"/>
    </font>
    <font>
      <b/>
      <sz val="11"/>
      <color theme="1"/>
      <name val="HG丸ｺﾞｼｯｸM-PRO"/>
      <family val="3"/>
      <charset val="128"/>
    </font>
    <font>
      <b/>
      <sz val="22"/>
      <name val="HG丸ｺﾞｼｯｸM-PRO"/>
      <family val="3"/>
      <charset val="128"/>
    </font>
    <font>
      <b/>
      <sz val="11"/>
      <color theme="1"/>
      <name val="Segoe UI Symbol"/>
      <family val="2"/>
    </font>
    <font>
      <sz val="10.5"/>
      <color theme="1"/>
      <name val="ＭＳ Ｐゴシック"/>
      <family val="2"/>
      <charset val="128"/>
    </font>
    <font>
      <b/>
      <sz val="18"/>
      <color rgb="FFFF0000"/>
      <name val="MS UI Gothic"/>
      <family val="3"/>
      <charset val="128"/>
    </font>
    <font>
      <sz val="20"/>
      <color theme="1"/>
      <name val="ＭＳ Ｐゴシック"/>
      <family val="3"/>
      <charset val="128"/>
    </font>
    <font>
      <b/>
      <sz val="16"/>
      <color theme="1"/>
      <name val="ＭＳ Ｐゴシック"/>
      <family val="3"/>
      <charset val="128"/>
    </font>
    <font>
      <sz val="14"/>
      <name val="HG丸ｺﾞｼｯｸM-PRO"/>
      <family val="3"/>
      <charset val="128"/>
    </font>
    <font>
      <b/>
      <sz val="12"/>
      <name val="HG丸ｺﾞｼｯｸM-PRO"/>
      <family val="3"/>
      <charset val="128"/>
    </font>
    <font>
      <b/>
      <sz val="11"/>
      <color rgb="FFFF0000"/>
      <name val="HG丸ｺﾞｼｯｸM-PRO"/>
      <family val="3"/>
      <charset val="128"/>
    </font>
    <font>
      <sz val="11"/>
      <color theme="1"/>
      <name val="ＭＳ Ｐゴシック"/>
      <family val="3"/>
      <charset val="128"/>
    </font>
    <font>
      <sz val="20"/>
      <name val="HG丸ｺﾞｼｯｸM-PRO"/>
      <family val="3"/>
      <charset val="128"/>
    </font>
    <font>
      <sz val="12"/>
      <name val="HG丸ｺﾞｼｯｸM-PRO"/>
      <family val="3"/>
      <charset val="128"/>
    </font>
  </fonts>
  <fills count="2">
    <fill>
      <patternFill patternType="none"/>
    </fill>
    <fill>
      <patternFill patternType="gray125"/>
    </fill>
  </fills>
  <borders count="61">
    <border>
      <left/>
      <right/>
      <top/>
      <bottom/>
      <diagonal/>
    </border>
    <border>
      <left/>
      <right/>
      <top/>
      <bottom style="thin">
        <color indexed="64"/>
      </bottom>
      <diagonal/>
    </border>
    <border>
      <left/>
      <right style="thin">
        <color theme="0" tint="-0.499984740745262"/>
      </right>
      <top/>
      <bottom/>
      <diagonal/>
    </border>
    <border>
      <left style="thin">
        <color theme="0" tint="-0.499984740745262"/>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style="medium">
        <color indexed="64"/>
      </left>
      <right/>
      <top style="medium">
        <color indexed="64"/>
      </top>
      <bottom/>
      <diagonal/>
    </border>
    <border>
      <left style="thin">
        <color theme="0" tint="-0.499984740745262"/>
      </left>
      <right/>
      <top style="medium">
        <color indexed="64"/>
      </top>
      <bottom/>
      <diagonal/>
    </border>
    <border>
      <left/>
      <right style="thin">
        <color theme="0" tint="-0.499984740745262"/>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style="medium">
        <color indexed="64"/>
      </left>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theme="0" tint="-0.499984740745262"/>
      </right>
      <top style="medium">
        <color indexed="64"/>
      </top>
      <bottom/>
      <diagonal/>
    </border>
    <border>
      <left style="thin">
        <color indexed="64"/>
      </left>
      <right style="thin">
        <color theme="0" tint="-0.499984740745262"/>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diagonal/>
    </border>
    <border>
      <left style="thin">
        <color indexed="64"/>
      </left>
      <right/>
      <top style="medium">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theme="0" tint="-0.499984740745262"/>
      </right>
      <top/>
      <bottom style="medium">
        <color indexed="64"/>
      </bottom>
      <diagonal/>
    </border>
    <border>
      <left style="thin">
        <color theme="0" tint="-0.499984740745262"/>
      </left>
      <right/>
      <top/>
      <bottom style="medium">
        <color indexed="64"/>
      </bottom>
      <diagonal/>
    </border>
    <border>
      <left/>
      <right style="thin">
        <color theme="0" tint="-0.499984740745262"/>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s>
  <cellStyleXfs count="5">
    <xf numFmtId="0" fontId="0" fillId="0" borderId="0">
      <alignment vertical="center"/>
    </xf>
    <xf numFmtId="0" fontId="1" fillId="0" borderId="0"/>
    <xf numFmtId="0" fontId="10" fillId="0" borderId="0">
      <alignment vertical="center"/>
    </xf>
    <xf numFmtId="0" fontId="20" fillId="0" borderId="0">
      <alignment vertical="center"/>
    </xf>
    <xf numFmtId="38" fontId="27" fillId="0" borderId="0" applyFont="0" applyFill="0" applyBorder="0" applyAlignment="0" applyProtection="0">
      <alignment vertical="center"/>
    </xf>
  </cellStyleXfs>
  <cellXfs count="353">
    <xf numFmtId="0" fontId="0" fillId="0" borderId="0" xfId="0">
      <alignment vertical="center"/>
    </xf>
    <xf numFmtId="0" fontId="3" fillId="0" borderId="0" xfId="1" applyFont="1" applyAlignment="1">
      <alignment vertical="center"/>
    </xf>
    <xf numFmtId="0" fontId="10" fillId="0" borderId="0" xfId="2">
      <alignment vertical="center"/>
    </xf>
    <xf numFmtId="0" fontId="8" fillId="0" borderId="0" xfId="2" applyFont="1">
      <alignment vertical="center"/>
    </xf>
    <xf numFmtId="0" fontId="10" fillId="0" borderId="17" xfId="2" applyBorder="1">
      <alignment vertical="center"/>
    </xf>
    <xf numFmtId="0" fontId="9" fillId="0" borderId="10" xfId="1" applyFont="1" applyBorder="1" applyAlignment="1">
      <alignment vertical="center"/>
    </xf>
    <xf numFmtId="0" fontId="9" fillId="0" borderId="15" xfId="1" applyFont="1" applyBorder="1" applyAlignment="1">
      <alignment vertical="center"/>
    </xf>
    <xf numFmtId="0" fontId="9" fillId="0" borderId="22" xfId="1" applyFont="1" applyBorder="1" applyAlignment="1">
      <alignment vertical="center"/>
    </xf>
    <xf numFmtId="0" fontId="7" fillId="0" borderId="17" xfId="1" applyFont="1" applyBorder="1" applyAlignment="1">
      <alignment horizontal="left" vertical="top"/>
    </xf>
    <xf numFmtId="0" fontId="5" fillId="0" borderId="17" xfId="1" applyFont="1" applyBorder="1" applyAlignment="1">
      <alignment vertical="center"/>
    </xf>
    <xf numFmtId="0" fontId="3" fillId="0" borderId="17" xfId="1" applyFont="1" applyBorder="1" applyAlignment="1">
      <alignment vertical="center"/>
    </xf>
    <xf numFmtId="0" fontId="12" fillId="0" borderId="17" xfId="1" applyFont="1" applyBorder="1" applyAlignment="1">
      <alignment vertical="center"/>
    </xf>
    <xf numFmtId="0" fontId="5" fillId="0" borderId="17" xfId="1" applyFont="1" applyBorder="1" applyAlignment="1">
      <alignment horizontal="center" vertical="top" wrapText="1"/>
    </xf>
    <xf numFmtId="0" fontId="9" fillId="0" borderId="13" xfId="1" applyFont="1" applyBorder="1" applyAlignment="1">
      <alignment vertical="center"/>
    </xf>
    <xf numFmtId="0" fontId="4" fillId="0" borderId="0" xfId="2" applyFont="1">
      <alignment vertical="center"/>
    </xf>
    <xf numFmtId="0" fontId="9" fillId="0" borderId="0" xfId="1" applyFont="1"/>
    <xf numFmtId="0" fontId="8" fillId="0" borderId="0" xfId="2" applyFont="1" applyAlignment="1">
      <alignment horizontal="left" vertical="center"/>
    </xf>
    <xf numFmtId="0" fontId="14" fillId="0" borderId="13" xfId="1" applyFont="1" applyBorder="1"/>
    <xf numFmtId="0" fontId="14" fillId="0" borderId="0" xfId="1" applyFont="1" applyAlignment="1">
      <alignment vertical="center" wrapText="1"/>
    </xf>
    <xf numFmtId="0" fontId="3" fillId="0" borderId="0" xfId="1" applyFont="1" applyAlignment="1">
      <alignment horizontal="center" vertical="center"/>
    </xf>
    <xf numFmtId="0" fontId="9" fillId="0" borderId="0" xfId="1" applyFont="1" applyAlignment="1">
      <alignment vertical="center"/>
    </xf>
    <xf numFmtId="0" fontId="10" fillId="0" borderId="13" xfId="2" applyBorder="1">
      <alignment vertical="center"/>
    </xf>
    <xf numFmtId="0" fontId="3" fillId="0" borderId="13" xfId="1" applyFont="1" applyBorder="1" applyAlignment="1">
      <alignment vertical="center"/>
    </xf>
    <xf numFmtId="0" fontId="3" fillId="0" borderId="14" xfId="1" applyFont="1" applyBorder="1" applyAlignment="1">
      <alignment vertical="center"/>
    </xf>
    <xf numFmtId="0" fontId="3" fillId="0" borderId="16" xfId="1" applyFont="1" applyBorder="1" applyAlignment="1">
      <alignment vertical="center"/>
    </xf>
    <xf numFmtId="0" fontId="10" fillId="0" borderId="16" xfId="2" applyBorder="1">
      <alignment vertical="center"/>
    </xf>
    <xf numFmtId="0" fontId="3" fillId="0" borderId="20" xfId="1" applyFont="1" applyBorder="1" applyAlignment="1">
      <alignment vertical="center"/>
    </xf>
    <xf numFmtId="0" fontId="15" fillId="0" borderId="8" xfId="1" applyFont="1" applyBorder="1" applyAlignment="1">
      <alignment vertical="center"/>
    </xf>
    <xf numFmtId="0" fontId="15" fillId="0" borderId="8" xfId="1" applyFont="1" applyBorder="1" applyAlignment="1">
      <alignment vertical="center" shrinkToFit="1"/>
    </xf>
    <xf numFmtId="0" fontId="15" fillId="0" borderId="35" xfId="1" applyFont="1" applyBorder="1" applyAlignment="1">
      <alignment horizontal="center" vertical="center" shrinkToFit="1"/>
    </xf>
    <xf numFmtId="0" fontId="15" fillId="0" borderId="23" xfId="1" applyFont="1" applyBorder="1" applyAlignment="1">
      <alignment horizontal="center" vertical="center" shrinkToFit="1"/>
    </xf>
    <xf numFmtId="0" fontId="15" fillId="0" borderId="24" xfId="1" applyFont="1" applyBorder="1" applyAlignment="1">
      <alignment horizontal="center" vertical="center" shrinkToFit="1"/>
    </xf>
    <xf numFmtId="0" fontId="15" fillId="0" borderId="32" xfId="1" applyFont="1" applyBorder="1" applyAlignment="1">
      <alignment horizontal="center" vertical="center" shrinkToFit="1"/>
    </xf>
    <xf numFmtId="0" fontId="5" fillId="0" borderId="0" xfId="1" applyFont="1" applyAlignment="1">
      <alignment horizontal="center" vertical="top" wrapText="1"/>
    </xf>
    <xf numFmtId="0" fontId="7" fillId="0" borderId="13" xfId="1" applyFont="1" applyBorder="1" applyAlignment="1">
      <alignment horizontal="left" vertical="top"/>
    </xf>
    <xf numFmtId="0" fontId="18" fillId="0" borderId="0" xfId="1" applyFont="1" applyAlignment="1">
      <alignment vertical="top" shrinkToFit="1"/>
    </xf>
    <xf numFmtId="0" fontId="7" fillId="0" borderId="0" xfId="1" applyFont="1" applyAlignment="1">
      <alignment horizontal="left" vertical="top"/>
    </xf>
    <xf numFmtId="0" fontId="14" fillId="0" borderId="0" xfId="1" applyFont="1"/>
    <xf numFmtId="0" fontId="17" fillId="0" borderId="0" xfId="2" applyFont="1" applyAlignment="1">
      <alignment vertical="center" shrinkToFit="1"/>
    </xf>
    <xf numFmtId="0" fontId="8" fillId="0" borderId="0" xfId="2" applyFont="1" applyAlignment="1">
      <alignment vertical="top" shrinkToFit="1"/>
    </xf>
    <xf numFmtId="0" fontId="7" fillId="0" borderId="0" xfId="1" applyFont="1" applyAlignment="1">
      <alignment vertical="center"/>
    </xf>
    <xf numFmtId="0" fontId="6" fillId="0" borderId="0" xfId="1" applyFont="1" applyAlignment="1">
      <alignment horizontal="center" vertical="center"/>
    </xf>
    <xf numFmtId="0" fontId="9" fillId="0" borderId="0" xfId="1" applyFont="1" applyAlignment="1">
      <alignment horizontal="center" vertical="center"/>
    </xf>
    <xf numFmtId="0" fontId="8" fillId="0" borderId="0" xfId="2" applyFont="1" applyAlignment="1">
      <alignment vertical="top"/>
    </xf>
    <xf numFmtId="0" fontId="11" fillId="0" borderId="0" xfId="2" applyFont="1" applyAlignment="1">
      <alignment horizontal="left" vertical="center"/>
    </xf>
    <xf numFmtId="0" fontId="15" fillId="0" borderId="0" xfId="1" applyFont="1" applyAlignment="1">
      <alignment vertical="center" shrinkToFit="1"/>
    </xf>
    <xf numFmtId="0" fontId="6" fillId="0" borderId="0" xfId="1" applyFont="1" applyAlignment="1">
      <alignment vertical="center"/>
    </xf>
    <xf numFmtId="0" fontId="24" fillId="0" borderId="0" xfId="1" applyFont="1" applyAlignment="1" applyProtection="1">
      <alignment vertical="center"/>
      <protection locked="0"/>
    </xf>
    <xf numFmtId="0" fontId="9" fillId="0" borderId="0" xfId="1" applyFont="1" applyAlignment="1">
      <alignment horizontal="center" vertical="center"/>
    </xf>
    <xf numFmtId="49" fontId="13" fillId="0" borderId="32" xfId="1" applyNumberFormat="1" applyFont="1" applyBorder="1" applyAlignment="1">
      <alignment horizontal="center" vertical="center" shrinkToFit="1"/>
    </xf>
    <xf numFmtId="49" fontId="13" fillId="0" borderId="23" xfId="1" applyNumberFormat="1" applyFont="1" applyBorder="1" applyAlignment="1">
      <alignment horizontal="center" vertical="center" shrinkToFit="1"/>
    </xf>
    <xf numFmtId="49" fontId="13" fillId="0" borderId="24" xfId="1" applyNumberFormat="1" applyFont="1" applyBorder="1" applyAlignment="1">
      <alignment horizontal="center" vertical="center" shrinkToFit="1"/>
    </xf>
    <xf numFmtId="0" fontId="15" fillId="0" borderId="42" xfId="1" applyFont="1" applyBorder="1" applyAlignment="1">
      <alignment horizontal="center" vertical="center" shrinkToFit="1"/>
    </xf>
    <xf numFmtId="0" fontId="9" fillId="0" borderId="44" xfId="1" applyFont="1" applyBorder="1" applyAlignment="1">
      <alignment vertical="center" textRotation="255"/>
    </xf>
    <xf numFmtId="0" fontId="9" fillId="0" borderId="5" xfId="1" applyFont="1" applyBorder="1" applyAlignment="1">
      <alignment vertical="center" textRotation="255"/>
    </xf>
    <xf numFmtId="0" fontId="15" fillId="0" borderId="43" xfId="1" applyFont="1" applyBorder="1" applyAlignment="1">
      <alignment horizontal="center" vertical="center" shrinkToFit="1"/>
    </xf>
    <xf numFmtId="0" fontId="9" fillId="0" borderId="45" xfId="1" applyFont="1" applyBorder="1" applyAlignment="1">
      <alignment vertical="center" textRotation="255"/>
    </xf>
    <xf numFmtId="0" fontId="15" fillId="0" borderId="0" xfId="1" applyFont="1" applyAlignment="1">
      <alignment horizontal="center" vertical="center" shrinkToFit="1"/>
    </xf>
    <xf numFmtId="0" fontId="10" fillId="0" borderId="0" xfId="2" applyAlignment="1">
      <alignment horizontal="center" vertical="center"/>
    </xf>
    <xf numFmtId="0" fontId="4" fillId="0" borderId="0" xfId="2" applyFont="1" applyAlignment="1">
      <alignment horizontal="center" vertical="center"/>
    </xf>
    <xf numFmtId="0" fontId="0" fillId="0" borderId="0" xfId="0" applyAlignment="1">
      <alignment horizontal="center" vertical="center"/>
    </xf>
    <xf numFmtId="0" fontId="10" fillId="0" borderId="0" xfId="0" applyFont="1">
      <alignment vertical="center"/>
    </xf>
    <xf numFmtId="38" fontId="10" fillId="0" borderId="0" xfId="4" applyFont="1">
      <alignment vertical="center"/>
    </xf>
    <xf numFmtId="38" fontId="0" fillId="0" borderId="0" xfId="4" applyFont="1">
      <alignment vertical="center"/>
    </xf>
    <xf numFmtId="0" fontId="10" fillId="0" borderId="0" xfId="0" applyFont="1" applyAlignment="1">
      <alignment horizontal="center" vertical="center"/>
    </xf>
    <xf numFmtId="0" fontId="0" fillId="0" borderId="0" xfId="0" applyAlignment="1">
      <alignment horizontal="right" vertical="center"/>
    </xf>
    <xf numFmtId="38" fontId="0" fillId="0" borderId="0" xfId="0" applyNumberFormat="1" applyAlignment="1">
      <alignment horizontal="right" vertical="center"/>
    </xf>
    <xf numFmtId="49" fontId="0" fillId="0" borderId="0" xfId="0" applyNumberFormat="1" applyAlignment="1">
      <alignment horizontal="right" vertical="center"/>
    </xf>
    <xf numFmtId="38" fontId="29" fillId="0" borderId="13" xfId="4" applyFont="1" applyBorder="1" applyAlignment="1">
      <alignment vertical="center"/>
    </xf>
    <xf numFmtId="38" fontId="29" fillId="0" borderId="0" xfId="4" applyFont="1" applyBorder="1" applyAlignment="1">
      <alignment vertical="center"/>
    </xf>
    <xf numFmtId="0" fontId="29" fillId="0" borderId="0" xfId="1" applyFont="1" applyAlignment="1">
      <alignment vertical="center"/>
    </xf>
    <xf numFmtId="0" fontId="15" fillId="0" borderId="0" xfId="2" applyFont="1" applyAlignment="1">
      <alignment horizontal="center" vertical="center"/>
    </xf>
    <xf numFmtId="0" fontId="8" fillId="0" borderId="0" xfId="2" applyFont="1" applyAlignment="1">
      <alignment horizontal="left" shrinkToFit="1"/>
    </xf>
    <xf numFmtId="0" fontId="21" fillId="0" borderId="0" xfId="1" applyFont="1" applyAlignment="1">
      <alignment horizontal="center" vertical="center"/>
    </xf>
    <xf numFmtId="49" fontId="13" fillId="0" borderId="5" xfId="1" applyNumberFormat="1" applyFont="1" applyBorder="1" applyAlignment="1" applyProtection="1">
      <alignment horizontal="center" vertical="center"/>
      <protection locked="0"/>
    </xf>
    <xf numFmtId="49" fontId="9" fillId="0" borderId="5" xfId="1" applyNumberFormat="1" applyFont="1" applyBorder="1" applyAlignment="1" applyProtection="1">
      <alignment horizontal="center" vertical="center"/>
      <protection locked="0"/>
    </xf>
    <xf numFmtId="49" fontId="9" fillId="0" borderId="34" xfId="1" applyNumberFormat="1" applyFont="1" applyBorder="1" applyAlignment="1" applyProtection="1">
      <alignment horizontal="center" vertical="center"/>
      <protection locked="0"/>
    </xf>
    <xf numFmtId="49" fontId="13" fillId="0" borderId="0" xfId="1" applyNumberFormat="1" applyFont="1" applyAlignment="1">
      <alignment horizontal="left" vertical="center" shrinkToFit="1"/>
    </xf>
    <xf numFmtId="0" fontId="9" fillId="0" borderId="0" xfId="1" applyFont="1" applyAlignment="1" applyProtection="1">
      <alignment horizontal="center" vertical="center"/>
      <protection locked="0"/>
    </xf>
    <xf numFmtId="49" fontId="13" fillId="0" borderId="25" xfId="1" applyNumberFormat="1" applyFont="1" applyBorder="1" applyAlignment="1">
      <alignment horizontal="center" vertical="center" shrinkToFit="1"/>
    </xf>
    <xf numFmtId="0" fontId="9" fillId="0" borderId="25" xfId="1" applyFont="1" applyBorder="1" applyAlignment="1" applyProtection="1">
      <alignment horizontal="center" vertical="center" shrinkToFit="1"/>
      <protection locked="0"/>
    </xf>
    <xf numFmtId="0" fontId="9" fillId="0" borderId="25" xfId="1" applyFont="1" applyBorder="1" applyAlignment="1" applyProtection="1">
      <alignment horizontal="center" vertical="center"/>
      <protection locked="0"/>
    </xf>
    <xf numFmtId="49" fontId="13" fillId="0" borderId="25" xfId="1" applyNumberFormat="1" applyFont="1" applyBorder="1" applyAlignment="1" applyProtection="1">
      <alignment horizontal="center" vertical="center"/>
      <protection locked="0"/>
    </xf>
    <xf numFmtId="49" fontId="9" fillId="0" borderId="25" xfId="1" applyNumberFormat="1" applyFont="1" applyBorder="1" applyAlignment="1" applyProtection="1">
      <alignment horizontal="center" vertical="center"/>
      <protection locked="0"/>
    </xf>
    <xf numFmtId="49" fontId="9" fillId="0" borderId="36" xfId="1" applyNumberFormat="1" applyFont="1" applyBorder="1" applyAlignment="1" applyProtection="1">
      <alignment horizontal="center" vertical="center"/>
      <protection locked="0"/>
    </xf>
    <xf numFmtId="0" fontId="9" fillId="0" borderId="0" xfId="1" applyFont="1" applyAlignment="1">
      <alignment horizontal="center" vertical="center" textRotation="255"/>
    </xf>
    <xf numFmtId="49" fontId="13" fillId="0" borderId="0" xfId="1" applyNumberFormat="1" applyFont="1" applyAlignment="1">
      <alignment horizontal="left" vertical="center"/>
    </xf>
    <xf numFmtId="49" fontId="13" fillId="0" borderId="5" xfId="1" applyNumberFormat="1" applyFont="1" applyBorder="1" applyAlignment="1">
      <alignment horizontal="center" vertical="center" shrinkToFit="1"/>
    </xf>
    <xf numFmtId="0" fontId="9" fillId="0" borderId="5" xfId="1" applyFont="1" applyBorder="1" applyAlignment="1" applyProtection="1">
      <alignment horizontal="center" vertical="center" shrinkToFit="1"/>
      <protection locked="0"/>
    </xf>
    <xf numFmtId="0" fontId="9" fillId="0" borderId="27" xfId="1" applyFont="1" applyBorder="1" applyAlignment="1" applyProtection="1">
      <alignment horizontal="center" vertical="center" shrinkToFit="1"/>
      <protection locked="0"/>
    </xf>
    <xf numFmtId="0" fontId="9" fillId="0" borderId="27" xfId="1" applyFont="1" applyBorder="1" applyAlignment="1" applyProtection="1">
      <alignment horizontal="center" vertical="center"/>
      <protection locked="0"/>
    </xf>
    <xf numFmtId="49" fontId="13" fillId="0" borderId="27" xfId="1" applyNumberFormat="1" applyFont="1" applyBorder="1" applyAlignment="1" applyProtection="1">
      <alignment horizontal="center" vertical="center"/>
      <protection locked="0"/>
    </xf>
    <xf numFmtId="49" fontId="9" fillId="0" borderId="27" xfId="1" applyNumberFormat="1" applyFont="1" applyBorder="1" applyAlignment="1" applyProtection="1">
      <alignment horizontal="center" vertical="center"/>
      <protection locked="0"/>
    </xf>
    <xf numFmtId="49" fontId="9" fillId="0" borderId="41" xfId="1" applyNumberFormat="1" applyFont="1" applyBorder="1" applyAlignment="1" applyProtection="1">
      <alignment horizontal="center" vertical="center"/>
      <protection locked="0"/>
    </xf>
    <xf numFmtId="49" fontId="13" fillId="0" borderId="0" xfId="1" applyNumberFormat="1" applyFont="1" applyAlignment="1">
      <alignment vertical="center" shrinkToFit="1"/>
    </xf>
    <xf numFmtId="0" fontId="9" fillId="0" borderId="5" xfId="1" applyFont="1" applyBorder="1" applyAlignment="1" applyProtection="1">
      <alignment horizontal="center" vertical="center"/>
      <protection locked="0"/>
    </xf>
    <xf numFmtId="49" fontId="13" fillId="0" borderId="42" xfId="1" applyNumberFormat="1" applyFont="1" applyBorder="1" applyAlignment="1">
      <alignment horizontal="center" vertical="center" shrinkToFit="1"/>
    </xf>
    <xf numFmtId="49" fontId="13" fillId="0" borderId="37" xfId="1" applyNumberFormat="1" applyFont="1" applyBorder="1" applyAlignment="1">
      <alignment horizontal="center" vertical="center" shrinkToFit="1"/>
    </xf>
    <xf numFmtId="49" fontId="13" fillId="0" borderId="43" xfId="1" applyNumberFormat="1" applyFont="1" applyBorder="1" applyAlignment="1">
      <alignment horizontal="center" vertical="center" shrinkToFit="1"/>
    </xf>
    <xf numFmtId="49" fontId="13" fillId="0" borderId="38" xfId="1" applyNumberFormat="1" applyFont="1" applyBorder="1" applyAlignment="1">
      <alignment horizontal="center" vertical="center" shrinkToFit="1"/>
    </xf>
    <xf numFmtId="49" fontId="13" fillId="0" borderId="21" xfId="1" applyNumberFormat="1" applyFont="1" applyBorder="1" applyAlignment="1">
      <alignment horizontal="center" vertical="center" shrinkToFit="1"/>
    </xf>
    <xf numFmtId="49" fontId="13" fillId="0" borderId="8" xfId="1" applyNumberFormat="1" applyFont="1" applyBorder="1" applyAlignment="1">
      <alignment horizontal="center" vertical="center" shrinkToFit="1"/>
    </xf>
    <xf numFmtId="49" fontId="13" fillId="0" borderId="4" xfId="1" applyNumberFormat="1" applyFont="1" applyBorder="1" applyAlignment="1">
      <alignment horizontal="center" vertical="center" shrinkToFit="1"/>
    </xf>
    <xf numFmtId="49" fontId="13" fillId="0" borderId="18" xfId="1" applyNumberFormat="1" applyFont="1" applyBorder="1" applyAlignment="1">
      <alignment horizontal="center" vertical="center" shrinkToFit="1"/>
    </xf>
    <xf numFmtId="49" fontId="13" fillId="0" borderId="19" xfId="1" applyNumberFormat="1" applyFont="1" applyBorder="1" applyAlignment="1">
      <alignment horizontal="center" vertical="center" shrinkToFit="1"/>
    </xf>
    <xf numFmtId="49" fontId="13" fillId="0" borderId="27" xfId="1" applyNumberFormat="1" applyFont="1" applyBorder="1" applyAlignment="1">
      <alignment horizontal="center" vertical="center" shrinkToFit="1"/>
    </xf>
    <xf numFmtId="49" fontId="13" fillId="0" borderId="5" xfId="1" applyNumberFormat="1" applyFont="1" applyBorder="1" applyAlignment="1">
      <alignment horizontal="center" vertical="center"/>
    </xf>
    <xf numFmtId="0" fontId="9" fillId="0" borderId="5" xfId="1" applyNumberFormat="1" applyFont="1" applyBorder="1" applyAlignment="1" applyProtection="1">
      <alignment horizontal="center" vertical="center"/>
      <protection locked="0"/>
    </xf>
    <xf numFmtId="49" fontId="13" fillId="0" borderId="25" xfId="1" applyNumberFormat="1" applyFont="1" applyBorder="1" applyAlignment="1">
      <alignment horizontal="center" vertical="center"/>
    </xf>
    <xf numFmtId="0" fontId="9" fillId="0" borderId="25" xfId="1" applyNumberFormat="1" applyFont="1" applyBorder="1" applyAlignment="1" applyProtection="1">
      <alignment horizontal="center" vertical="center"/>
      <protection locked="0"/>
    </xf>
    <xf numFmtId="49" fontId="13" fillId="0" borderId="23" xfId="1" applyNumberFormat="1" applyFont="1" applyBorder="1" applyAlignment="1">
      <alignment horizontal="center" vertical="center" shrinkToFit="1"/>
    </xf>
    <xf numFmtId="49" fontId="13" fillId="0" borderId="24" xfId="1" applyNumberFormat="1" applyFont="1" applyBorder="1" applyAlignment="1">
      <alignment horizontal="center" vertical="center" shrinkToFit="1"/>
    </xf>
    <xf numFmtId="49" fontId="16" fillId="0" borderId="5" xfId="1" applyNumberFormat="1" applyFont="1" applyBorder="1" applyAlignment="1">
      <alignment horizontal="center" vertical="center"/>
    </xf>
    <xf numFmtId="49" fontId="13" fillId="0" borderId="5" xfId="1" applyNumberFormat="1" applyFont="1" applyBorder="1" applyAlignment="1" applyProtection="1">
      <alignment horizontal="center" vertical="center" shrinkToFit="1"/>
      <protection locked="0"/>
    </xf>
    <xf numFmtId="0" fontId="9" fillId="0" borderId="34" xfId="1" applyFont="1" applyBorder="1" applyAlignment="1" applyProtection="1">
      <alignment horizontal="center" vertical="center"/>
      <protection locked="0"/>
    </xf>
    <xf numFmtId="49" fontId="16" fillId="0" borderId="44" xfId="1" applyNumberFormat="1" applyFont="1" applyBorder="1" applyAlignment="1">
      <alignment horizontal="center" vertical="center"/>
    </xf>
    <xf numFmtId="49" fontId="13" fillId="0" borderId="44" xfId="1" applyNumberFormat="1" applyFont="1" applyBorder="1" applyAlignment="1" applyProtection="1">
      <alignment horizontal="center" vertical="center" shrinkToFit="1"/>
      <protection locked="0"/>
    </xf>
    <xf numFmtId="0" fontId="9" fillId="0" borderId="44" xfId="1" applyFont="1" applyBorder="1" applyAlignment="1" applyProtection="1">
      <alignment horizontal="center" vertical="center"/>
      <protection locked="0"/>
    </xf>
    <xf numFmtId="0" fontId="9" fillId="0" borderId="59" xfId="1" applyFont="1" applyBorder="1" applyAlignment="1" applyProtection="1">
      <alignment horizontal="center" vertical="center"/>
      <protection locked="0"/>
    </xf>
    <xf numFmtId="49" fontId="13" fillId="0" borderId="5" xfId="1" applyNumberFormat="1" applyFont="1" applyBorder="1" applyAlignment="1">
      <alignment horizontal="left" vertical="center" shrinkToFit="1"/>
    </xf>
    <xf numFmtId="0" fontId="9" fillId="0" borderId="53" xfId="1" applyFont="1" applyBorder="1" applyAlignment="1">
      <alignment horizontal="center" vertical="center"/>
    </xf>
    <xf numFmtId="0" fontId="9" fillId="0" borderId="55" xfId="1" applyFont="1" applyBorder="1" applyAlignment="1">
      <alignment horizontal="center" vertical="center"/>
    </xf>
    <xf numFmtId="49" fontId="16" fillId="0" borderId="25" xfId="1" applyNumberFormat="1" applyFont="1" applyBorder="1" applyAlignment="1">
      <alignment horizontal="center" vertical="center"/>
    </xf>
    <xf numFmtId="49" fontId="13" fillId="0" borderId="25" xfId="1" applyNumberFormat="1" applyFont="1" applyBorder="1" applyAlignment="1">
      <alignment horizontal="left" vertical="center" shrinkToFit="1"/>
    </xf>
    <xf numFmtId="0" fontId="9" fillId="0" borderId="47" xfId="1" applyFont="1" applyBorder="1" applyAlignment="1">
      <alignment horizontal="center" vertical="center"/>
    </xf>
    <xf numFmtId="0" fontId="9" fillId="0" borderId="48" xfId="1" applyFont="1" applyBorder="1" applyAlignment="1">
      <alignment horizontal="center" vertical="center"/>
    </xf>
    <xf numFmtId="0" fontId="9" fillId="0" borderId="33" xfId="1" applyFont="1" applyBorder="1" applyAlignment="1" applyProtection="1">
      <alignment horizontal="center" vertical="center" shrinkToFit="1"/>
      <protection locked="0"/>
    </xf>
    <xf numFmtId="0" fontId="9" fillId="0" borderId="33" xfId="1" applyFont="1" applyBorder="1" applyAlignment="1" applyProtection="1">
      <alignment horizontal="center" vertical="center"/>
      <protection locked="0"/>
    </xf>
    <xf numFmtId="49" fontId="13" fillId="0" borderId="33" xfId="1" applyNumberFormat="1" applyFont="1" applyBorder="1" applyAlignment="1">
      <alignment horizontal="center" vertical="center"/>
    </xf>
    <xf numFmtId="0" fontId="9" fillId="0" borderId="33" xfId="1" applyNumberFormat="1" applyFont="1" applyBorder="1" applyAlignment="1" applyProtection="1">
      <alignment horizontal="center" vertical="center"/>
      <protection locked="0"/>
    </xf>
    <xf numFmtId="49" fontId="9" fillId="0" borderId="33" xfId="1" applyNumberFormat="1" applyFont="1" applyBorder="1" applyAlignment="1" applyProtection="1">
      <alignment horizontal="center" vertical="center"/>
      <protection locked="0"/>
    </xf>
    <xf numFmtId="49" fontId="9" fillId="0" borderId="26" xfId="1" applyNumberFormat="1" applyFont="1" applyBorder="1" applyAlignment="1" applyProtection="1">
      <alignment horizontal="center" vertical="center"/>
      <protection locked="0"/>
    </xf>
    <xf numFmtId="49" fontId="13" fillId="0" borderId="32" xfId="1" applyNumberFormat="1" applyFont="1" applyBorder="1" applyAlignment="1">
      <alignment horizontal="center" vertical="center" shrinkToFit="1"/>
    </xf>
    <xf numFmtId="49" fontId="13" fillId="0" borderId="33" xfId="1" applyNumberFormat="1" applyFont="1" applyBorder="1" applyAlignment="1">
      <alignment horizontal="center" vertical="center" textRotation="255" shrinkToFit="1"/>
    </xf>
    <xf numFmtId="49" fontId="13" fillId="0" borderId="5" xfId="1" applyNumberFormat="1" applyFont="1" applyBorder="1" applyAlignment="1">
      <alignment horizontal="center" vertical="center" textRotation="255" shrinkToFit="1"/>
    </xf>
    <xf numFmtId="49" fontId="13" fillId="0" borderId="25" xfId="1" applyNumberFormat="1" applyFont="1" applyBorder="1" applyAlignment="1">
      <alignment horizontal="center" vertical="center" textRotation="255" shrinkToFit="1"/>
    </xf>
    <xf numFmtId="49" fontId="13" fillId="0" borderId="33" xfId="1" applyNumberFormat="1" applyFont="1" applyBorder="1" applyAlignment="1">
      <alignment horizontal="center" vertical="center" shrinkToFit="1"/>
    </xf>
    <xf numFmtId="49" fontId="16" fillId="0" borderId="5" xfId="1" applyNumberFormat="1" applyFont="1" applyBorder="1" applyAlignment="1">
      <alignment horizontal="center" vertical="center" wrapText="1"/>
    </xf>
    <xf numFmtId="0" fontId="9" fillId="0" borderId="36" xfId="1" applyFont="1" applyBorder="1" applyAlignment="1" applyProtection="1">
      <alignment horizontal="center" vertical="center"/>
      <protection locked="0"/>
    </xf>
    <xf numFmtId="49" fontId="16" fillId="0" borderId="45" xfId="1" applyNumberFormat="1" applyFont="1" applyBorder="1" applyAlignment="1">
      <alignment horizontal="center" vertical="center"/>
    </xf>
    <xf numFmtId="49" fontId="13" fillId="0" borderId="45" xfId="1" applyNumberFormat="1" applyFont="1" applyBorder="1" applyAlignment="1" applyProtection="1">
      <alignment horizontal="center" vertical="center" shrinkToFit="1"/>
      <protection locked="0"/>
    </xf>
    <xf numFmtId="0" fontId="9" fillId="0" borderId="45" xfId="1" applyFont="1" applyBorder="1" applyAlignment="1" applyProtection="1">
      <alignment horizontal="center" vertical="center"/>
      <protection locked="0"/>
    </xf>
    <xf numFmtId="0" fontId="9" fillId="0" borderId="60" xfId="1" applyFont="1" applyBorder="1" applyAlignment="1" applyProtection="1">
      <alignment horizontal="center" vertical="center"/>
      <protection locked="0"/>
    </xf>
    <xf numFmtId="0" fontId="9" fillId="0" borderId="25" xfId="1" applyFont="1" applyBorder="1" applyAlignment="1">
      <alignment horizontal="center" vertical="center" shrinkToFit="1"/>
    </xf>
    <xf numFmtId="0" fontId="9" fillId="0" borderId="25" xfId="1" applyFont="1" applyBorder="1" applyAlignment="1">
      <alignment horizontal="center" vertical="center"/>
    </xf>
    <xf numFmtId="0" fontId="9" fillId="0" borderId="26" xfId="1" applyFont="1" applyBorder="1" applyAlignment="1" applyProtection="1">
      <alignment horizontal="center" vertical="center"/>
      <protection locked="0"/>
    </xf>
    <xf numFmtId="49" fontId="16" fillId="0" borderId="33" xfId="1" applyNumberFormat="1" applyFont="1" applyBorder="1" applyAlignment="1">
      <alignment horizontal="center" vertical="center" textRotation="255" shrinkToFit="1"/>
    </xf>
    <xf numFmtId="49" fontId="16" fillId="0" borderId="25" xfId="1" applyNumberFormat="1" applyFont="1" applyBorder="1" applyAlignment="1">
      <alignment horizontal="center" vertical="center" textRotation="255" shrinkToFit="1"/>
    </xf>
    <xf numFmtId="0" fontId="9" fillId="0" borderId="33" xfId="1" applyFont="1" applyBorder="1" applyAlignment="1">
      <alignment horizontal="center" vertical="center" shrinkToFit="1"/>
    </xf>
    <xf numFmtId="0" fontId="9" fillId="0" borderId="33" xfId="1" applyFont="1" applyBorder="1" applyAlignment="1">
      <alignment horizontal="center" vertical="center"/>
    </xf>
    <xf numFmtId="0" fontId="9" fillId="0" borderId="44" xfId="1" applyFont="1" applyBorder="1" applyAlignment="1">
      <alignment horizontal="center" vertical="center" textRotation="255"/>
    </xf>
    <xf numFmtId="0" fontId="9" fillId="0" borderId="31" xfId="1" applyFont="1" applyBorder="1" applyAlignment="1">
      <alignment horizontal="center" vertical="center" textRotation="255"/>
    </xf>
    <xf numFmtId="0" fontId="9" fillId="0" borderId="45" xfId="1" applyFont="1" applyBorder="1" applyAlignment="1">
      <alignment horizontal="center" vertical="center" textRotation="255"/>
    </xf>
    <xf numFmtId="49" fontId="16" fillId="0" borderId="33" xfId="1" applyNumberFormat="1" applyFont="1" applyBorder="1" applyAlignment="1">
      <alignment horizontal="center" vertical="center"/>
    </xf>
    <xf numFmtId="49" fontId="13" fillId="0" borderId="33" xfId="1" applyNumberFormat="1" applyFont="1" applyBorder="1" applyAlignment="1">
      <alignment horizontal="left" vertical="center" shrinkToFit="1"/>
    </xf>
    <xf numFmtId="0" fontId="9" fillId="0" borderId="50" xfId="1" applyFont="1" applyBorder="1" applyAlignment="1">
      <alignment horizontal="center" vertical="center"/>
    </xf>
    <xf numFmtId="0" fontId="9" fillId="0" borderId="52" xfId="1" applyFont="1" applyBorder="1" applyAlignment="1">
      <alignment horizontal="center" vertical="center"/>
    </xf>
    <xf numFmtId="49" fontId="16" fillId="0" borderId="47" xfId="1" applyNumberFormat="1" applyFont="1" applyBorder="1" applyAlignment="1">
      <alignment horizontal="center" vertical="center"/>
    </xf>
    <xf numFmtId="49" fontId="16" fillId="0" borderId="48" xfId="1" applyNumberFormat="1" applyFont="1" applyBorder="1" applyAlignment="1">
      <alignment horizontal="center" vertical="center"/>
    </xf>
    <xf numFmtId="49" fontId="13" fillId="0" borderId="47" xfId="1" applyNumberFormat="1" applyFont="1" applyBorder="1" applyAlignment="1">
      <alignment horizontal="left" vertical="center" shrinkToFit="1"/>
    </xf>
    <xf numFmtId="49" fontId="13" fillId="0" borderId="49" xfId="1" applyNumberFormat="1" applyFont="1" applyBorder="1" applyAlignment="1">
      <alignment horizontal="left" vertical="center" shrinkToFit="1"/>
    </xf>
    <xf numFmtId="49" fontId="13" fillId="0" borderId="48" xfId="1" applyNumberFormat="1" applyFont="1" applyBorder="1" applyAlignment="1">
      <alignment horizontal="left" vertical="center" shrinkToFit="1"/>
    </xf>
    <xf numFmtId="0" fontId="9" fillId="0" borderId="18" xfId="1" applyFont="1" applyBorder="1" applyAlignment="1" applyProtection="1">
      <alignment horizontal="center" vertical="center"/>
      <protection locked="0"/>
    </xf>
    <xf numFmtId="0" fontId="9" fillId="0" borderId="19" xfId="1" applyFont="1" applyBorder="1" applyAlignment="1" applyProtection="1">
      <alignment horizontal="center" vertical="center"/>
      <protection locked="0"/>
    </xf>
    <xf numFmtId="49" fontId="16" fillId="0" borderId="53" xfId="1" applyNumberFormat="1" applyFont="1" applyBorder="1" applyAlignment="1">
      <alignment horizontal="center" vertical="center"/>
    </xf>
    <xf numFmtId="49" fontId="16" fillId="0" borderId="55" xfId="1" applyNumberFormat="1" applyFont="1" applyBorder="1" applyAlignment="1">
      <alignment horizontal="center" vertical="center"/>
    </xf>
    <xf numFmtId="49" fontId="13" fillId="0" borderId="53" xfId="1" applyNumberFormat="1" applyFont="1" applyBorder="1" applyAlignment="1">
      <alignment horizontal="left" vertical="center" shrinkToFit="1"/>
    </xf>
    <xf numFmtId="49" fontId="13" fillId="0" borderId="54" xfId="1" applyNumberFormat="1" applyFont="1" applyBorder="1" applyAlignment="1">
      <alignment horizontal="left" vertical="center" shrinkToFit="1"/>
    </xf>
    <xf numFmtId="49" fontId="13" fillId="0" borderId="55" xfId="1" applyNumberFormat="1" applyFont="1" applyBorder="1" applyAlignment="1">
      <alignment horizontal="left" vertical="center" shrinkToFit="1"/>
    </xf>
    <xf numFmtId="0" fontId="9" fillId="0" borderId="17" xfId="1" applyFont="1" applyBorder="1" applyAlignment="1" applyProtection="1">
      <alignment horizontal="center" vertical="center"/>
      <protection locked="0"/>
    </xf>
    <xf numFmtId="0" fontId="9" fillId="0" borderId="20" xfId="1" applyFont="1" applyBorder="1" applyAlignment="1" applyProtection="1">
      <alignment horizontal="center" vertical="center"/>
      <protection locked="0"/>
    </xf>
    <xf numFmtId="0" fontId="9" fillId="0" borderId="5" xfId="1" applyFont="1" applyBorder="1" applyAlignment="1">
      <alignment horizontal="center" vertical="center" shrinkToFit="1"/>
    </xf>
    <xf numFmtId="0" fontId="9" fillId="0" borderId="5" xfId="1" applyFont="1" applyBorder="1" applyAlignment="1">
      <alignment horizontal="center" vertical="center"/>
    </xf>
    <xf numFmtId="49" fontId="26" fillId="0" borderId="5" xfId="1" applyNumberFormat="1" applyFont="1" applyBorder="1" applyAlignment="1">
      <alignment horizontal="center" vertical="center"/>
    </xf>
    <xf numFmtId="0" fontId="9" fillId="0" borderId="9" xfId="1" applyFont="1" applyBorder="1" applyAlignment="1">
      <alignment horizontal="center" vertical="center"/>
    </xf>
    <xf numFmtId="0" fontId="9" fillId="0" borderId="40" xfId="1" applyFont="1" applyBorder="1" applyAlignment="1">
      <alignment horizontal="center" vertical="center"/>
    </xf>
    <xf numFmtId="0" fontId="9" fillId="0" borderId="44" xfId="1" applyFont="1" applyBorder="1" applyAlignment="1">
      <alignment horizontal="center" vertical="center" textRotation="255" shrinkToFit="1"/>
    </xf>
    <xf numFmtId="0" fontId="9" fillId="0" borderId="31" xfId="1" applyFont="1" applyBorder="1" applyAlignment="1">
      <alignment horizontal="center" vertical="center" textRotation="255" shrinkToFit="1"/>
    </xf>
    <xf numFmtId="0" fontId="9" fillId="0" borderId="45" xfId="1" applyFont="1" applyBorder="1" applyAlignment="1">
      <alignment horizontal="center" vertical="center" textRotation="255" shrinkToFit="1"/>
    </xf>
    <xf numFmtId="49" fontId="16" fillId="0" borderId="50" xfId="1" applyNumberFormat="1" applyFont="1" applyBorder="1" applyAlignment="1">
      <alignment horizontal="center" vertical="center"/>
    </xf>
    <xf numFmtId="49" fontId="16" fillId="0" borderId="52" xfId="1" applyNumberFormat="1" applyFont="1" applyBorder="1" applyAlignment="1">
      <alignment horizontal="center" vertical="center"/>
    </xf>
    <xf numFmtId="49" fontId="13" fillId="0" borderId="50" xfId="1" applyNumberFormat="1" applyFont="1" applyBorder="1" applyAlignment="1">
      <alignment horizontal="left" vertical="center" shrinkToFit="1"/>
    </xf>
    <xf numFmtId="49" fontId="13" fillId="0" borderId="51" xfId="1" applyNumberFormat="1" applyFont="1" applyBorder="1" applyAlignment="1">
      <alignment horizontal="left" vertical="center" shrinkToFit="1"/>
    </xf>
    <xf numFmtId="49" fontId="13" fillId="0" borderId="52" xfId="1" applyNumberFormat="1" applyFont="1" applyBorder="1" applyAlignment="1">
      <alignment horizontal="left" vertical="center" shrinkToFit="1"/>
    </xf>
    <xf numFmtId="49" fontId="16" fillId="0" borderId="9" xfId="1" applyNumberFormat="1" applyFont="1" applyBorder="1" applyAlignment="1">
      <alignment horizontal="center" vertical="center"/>
    </xf>
    <xf numFmtId="49" fontId="16" fillId="0" borderId="40" xfId="1" applyNumberFormat="1" applyFont="1" applyBorder="1" applyAlignment="1">
      <alignment horizontal="center" vertical="center"/>
    </xf>
    <xf numFmtId="49" fontId="13" fillId="0" borderId="9" xfId="1" applyNumberFormat="1" applyFont="1" applyBorder="1" applyAlignment="1">
      <alignment horizontal="left" vertical="center" shrinkToFit="1"/>
    </xf>
    <xf numFmtId="49" fontId="13" fillId="0" borderId="1" xfId="1" applyNumberFormat="1" applyFont="1" applyBorder="1" applyAlignment="1">
      <alignment horizontal="left" vertical="center" shrinkToFit="1"/>
    </xf>
    <xf numFmtId="49" fontId="13" fillId="0" borderId="40" xfId="1" applyNumberFormat="1" applyFont="1" applyBorder="1" applyAlignment="1">
      <alignment horizontal="left" vertical="center" shrinkToFit="1"/>
    </xf>
    <xf numFmtId="0" fontId="9" fillId="0" borderId="41" xfId="1" applyFont="1" applyBorder="1" applyAlignment="1" applyProtection="1">
      <alignment horizontal="center" vertical="center"/>
      <protection locked="0"/>
    </xf>
    <xf numFmtId="49" fontId="15" fillId="0" borderId="53" xfId="1" applyNumberFormat="1" applyFont="1" applyBorder="1" applyAlignment="1">
      <alignment horizontal="left" vertical="center" shrinkToFit="1"/>
    </xf>
    <xf numFmtId="49" fontId="15" fillId="0" borderId="54" xfId="1" applyNumberFormat="1" applyFont="1" applyBorder="1" applyAlignment="1">
      <alignment horizontal="left" vertical="center" shrinkToFit="1"/>
    </xf>
    <xf numFmtId="49" fontId="15" fillId="0" borderId="55" xfId="1" applyNumberFormat="1" applyFont="1" applyBorder="1" applyAlignment="1">
      <alignment horizontal="left" vertical="center" shrinkToFit="1"/>
    </xf>
    <xf numFmtId="0" fontId="9" fillId="0" borderId="32" xfId="1" applyFont="1" applyBorder="1" applyAlignment="1">
      <alignment horizontal="center" vertical="center"/>
    </xf>
    <xf numFmtId="0" fontId="9" fillId="0" borderId="23" xfId="1" applyFont="1" applyBorder="1" applyAlignment="1">
      <alignment horizontal="center" vertical="center"/>
    </xf>
    <xf numFmtId="0" fontId="9" fillId="0" borderId="24" xfId="1" applyFont="1" applyBorder="1" applyAlignment="1">
      <alignment horizontal="center" vertical="center"/>
    </xf>
    <xf numFmtId="0" fontId="13" fillId="0" borderId="33" xfId="1" applyFont="1" applyBorder="1" applyAlignment="1">
      <alignment horizontal="center" vertical="center" wrapText="1"/>
    </xf>
    <xf numFmtId="0" fontId="13" fillId="0" borderId="5" xfId="1" applyFont="1" applyBorder="1" applyAlignment="1">
      <alignment horizontal="center" vertical="center" wrapText="1"/>
    </xf>
    <xf numFmtId="0" fontId="13" fillId="0" borderId="25" xfId="1" applyFont="1" applyBorder="1" applyAlignment="1">
      <alignment horizontal="center" vertical="center" wrapText="1"/>
    </xf>
    <xf numFmtId="0" fontId="9" fillId="0" borderId="10" xfId="1" applyFont="1" applyBorder="1" applyAlignment="1">
      <alignment horizontal="center" vertical="center"/>
    </xf>
    <xf numFmtId="0" fontId="9" fillId="0" borderId="15" xfId="1" applyFont="1" applyBorder="1" applyAlignment="1">
      <alignment horizontal="center" vertical="center"/>
    </xf>
    <xf numFmtId="0" fontId="9" fillId="0" borderId="22" xfId="1" applyFont="1" applyBorder="1" applyAlignment="1">
      <alignment horizontal="center" vertical="center"/>
    </xf>
    <xf numFmtId="0" fontId="9" fillId="0" borderId="28" xfId="1" applyFont="1" applyBorder="1" applyAlignment="1">
      <alignment horizontal="center" vertical="center" shrinkToFit="1"/>
    </xf>
    <xf numFmtId="0" fontId="9" fillId="0" borderId="29" xfId="1" applyFont="1" applyBorder="1" applyAlignment="1">
      <alignment horizontal="center" vertical="center" shrinkToFit="1"/>
    </xf>
    <xf numFmtId="0" fontId="9" fillId="0" borderId="56" xfId="1" applyFont="1" applyBorder="1" applyAlignment="1">
      <alignment horizontal="center" vertical="center" shrinkToFit="1"/>
    </xf>
    <xf numFmtId="0" fontId="13" fillId="0" borderId="11" xfId="1" applyFont="1" applyBorder="1" applyAlignment="1">
      <alignment horizontal="center" vertical="center" wrapText="1"/>
    </xf>
    <xf numFmtId="0" fontId="13" fillId="0" borderId="12" xfId="1" applyFont="1" applyBorder="1" applyAlignment="1">
      <alignment horizontal="center" vertical="center" wrapText="1"/>
    </xf>
    <xf numFmtId="0" fontId="13" fillId="0" borderId="3" xfId="1" applyFont="1" applyBorder="1" applyAlignment="1">
      <alignment horizontal="center" vertical="center" wrapText="1"/>
    </xf>
    <xf numFmtId="0" fontId="13" fillId="0" borderId="2" xfId="1" applyFont="1" applyBorder="1" applyAlignment="1">
      <alignment horizontal="center" vertical="center" wrapText="1"/>
    </xf>
    <xf numFmtId="0" fontId="13" fillId="0" borderId="57" xfId="1" applyFont="1" applyBorder="1" applyAlignment="1">
      <alignment horizontal="center" vertical="center" wrapText="1"/>
    </xf>
    <xf numFmtId="0" fontId="13" fillId="0" borderId="58" xfId="1" applyFont="1" applyBorder="1" applyAlignment="1">
      <alignment horizontal="center" vertical="center" wrapText="1"/>
    </xf>
    <xf numFmtId="0" fontId="9" fillId="0" borderId="11" xfId="1" applyFont="1" applyBorder="1" applyAlignment="1">
      <alignment horizontal="center" vertical="center"/>
    </xf>
    <xf numFmtId="0" fontId="9" fillId="0" borderId="13" xfId="1" applyFont="1" applyBorder="1" applyAlignment="1">
      <alignment horizontal="center" vertical="center"/>
    </xf>
    <xf numFmtId="0" fontId="9" fillId="0" borderId="12" xfId="1" applyFont="1" applyBorder="1" applyAlignment="1">
      <alignment horizontal="center" vertical="center"/>
    </xf>
    <xf numFmtId="0" fontId="9" fillId="0" borderId="3" xfId="1" applyFont="1" applyBorder="1" applyAlignment="1">
      <alignment horizontal="center" vertical="center"/>
    </xf>
    <xf numFmtId="0" fontId="9" fillId="0" borderId="0" xfId="1" applyFont="1" applyAlignment="1">
      <alignment horizontal="center" vertical="center"/>
    </xf>
    <xf numFmtId="0" fontId="9" fillId="0" borderId="2" xfId="1" applyFont="1" applyBorder="1" applyAlignment="1">
      <alignment horizontal="center" vertical="center"/>
    </xf>
    <xf numFmtId="0" fontId="9" fillId="0" borderId="57" xfId="1" applyFont="1" applyBorder="1" applyAlignment="1">
      <alignment horizontal="center" vertical="center"/>
    </xf>
    <xf numFmtId="0" fontId="9" fillId="0" borderId="17" xfId="1" applyFont="1" applyBorder="1" applyAlignment="1">
      <alignment horizontal="center" vertical="center"/>
    </xf>
    <xf numFmtId="0" fontId="9" fillId="0" borderId="58" xfId="1" applyFont="1" applyBorder="1" applyAlignment="1">
      <alignment horizontal="center" vertical="center"/>
    </xf>
    <xf numFmtId="0" fontId="9" fillId="0" borderId="21" xfId="1" applyFont="1" applyBorder="1" applyAlignment="1">
      <alignment horizontal="center" vertical="center"/>
    </xf>
    <xf numFmtId="0" fontId="9" fillId="0" borderId="4" xfId="1" applyFont="1" applyBorder="1" applyAlignment="1">
      <alignment horizontal="center" vertical="center"/>
    </xf>
    <xf numFmtId="0" fontId="9" fillId="0" borderId="19" xfId="1" applyFont="1" applyBorder="1" applyAlignment="1">
      <alignment horizontal="center" vertical="center"/>
    </xf>
    <xf numFmtId="0" fontId="9" fillId="0" borderId="14" xfId="1" applyFont="1" applyBorder="1" applyAlignment="1">
      <alignment horizontal="center" vertical="center"/>
    </xf>
    <xf numFmtId="0" fontId="9" fillId="0" borderId="16" xfId="1" applyFont="1" applyBorder="1" applyAlignment="1">
      <alignment horizontal="center" vertical="center"/>
    </xf>
    <xf numFmtId="0" fontId="15" fillId="0" borderId="6" xfId="1" applyFont="1" applyBorder="1" applyAlignment="1" applyProtection="1">
      <alignment horizontal="center" vertical="center"/>
      <protection locked="0"/>
    </xf>
    <xf numFmtId="0" fontId="15" fillId="0" borderId="7" xfId="1" applyFont="1" applyBorder="1" applyAlignment="1" applyProtection="1">
      <alignment horizontal="center" vertical="center"/>
      <protection locked="0"/>
    </xf>
    <xf numFmtId="0" fontId="15" fillId="0" borderId="39" xfId="1" applyFont="1" applyBorder="1" applyAlignment="1" applyProtection="1">
      <alignment horizontal="center" vertical="center"/>
      <protection locked="0"/>
    </xf>
    <xf numFmtId="0" fontId="15" fillId="0" borderId="8" xfId="1" applyFont="1" applyBorder="1" applyAlignment="1" applyProtection="1">
      <alignment horizontal="center" vertical="center"/>
      <protection locked="0"/>
    </xf>
    <xf numFmtId="0" fontId="15" fillId="0" borderId="0" xfId="1" applyFont="1" applyAlignment="1" applyProtection="1">
      <alignment horizontal="center" vertical="center"/>
      <protection locked="0"/>
    </xf>
    <xf numFmtId="0" fontId="15" fillId="0" borderId="4" xfId="1" applyFont="1" applyBorder="1" applyAlignment="1" applyProtection="1">
      <alignment horizontal="center" vertical="center"/>
      <protection locked="0"/>
    </xf>
    <xf numFmtId="0" fontId="15" fillId="0" borderId="9" xfId="1" applyFont="1" applyBorder="1" applyAlignment="1" applyProtection="1">
      <alignment horizontal="center" vertical="center"/>
      <protection locked="0"/>
    </xf>
    <xf numFmtId="0" fontId="15" fillId="0" borderId="1" xfId="1" applyFont="1" applyBorder="1" applyAlignment="1" applyProtection="1">
      <alignment horizontal="center" vertical="center"/>
      <protection locked="0"/>
    </xf>
    <xf numFmtId="0" fontId="15" fillId="0" borderId="40" xfId="1" applyFont="1" applyBorder="1" applyAlignment="1" applyProtection="1">
      <alignment horizontal="center" vertical="center"/>
      <protection locked="0"/>
    </xf>
    <xf numFmtId="49" fontId="9" fillId="0" borderId="6" xfId="1" applyNumberFormat="1" applyFont="1" applyBorder="1" applyAlignment="1" applyProtection="1">
      <alignment horizontal="center" vertical="center"/>
      <protection locked="0"/>
    </xf>
    <xf numFmtId="49" fontId="9" fillId="0" borderId="7" xfId="1" applyNumberFormat="1" applyFont="1" applyBorder="1" applyAlignment="1" applyProtection="1">
      <alignment horizontal="center" vertical="center"/>
      <protection locked="0"/>
    </xf>
    <xf numFmtId="49" fontId="9" fillId="0" borderId="39" xfId="1" applyNumberFormat="1" applyFont="1" applyBorder="1" applyAlignment="1" applyProtection="1">
      <alignment horizontal="center" vertical="center"/>
      <protection locked="0"/>
    </xf>
    <xf numFmtId="49" fontId="9" fillId="0" borderId="8" xfId="1" applyNumberFormat="1" applyFont="1" applyBorder="1" applyAlignment="1" applyProtection="1">
      <alignment horizontal="center" vertical="center"/>
      <protection locked="0"/>
    </xf>
    <xf numFmtId="49" fontId="9" fillId="0" borderId="0" xfId="1" applyNumberFormat="1" applyFont="1" applyAlignment="1" applyProtection="1">
      <alignment horizontal="center" vertical="center"/>
      <protection locked="0"/>
    </xf>
    <xf numFmtId="49" fontId="9" fillId="0" borderId="4" xfId="1" applyNumberFormat="1" applyFont="1" applyBorder="1" applyAlignment="1" applyProtection="1">
      <alignment horizontal="center" vertical="center"/>
      <protection locked="0"/>
    </xf>
    <xf numFmtId="49" fontId="9" fillId="0" borderId="9" xfId="1" applyNumberFormat="1" applyFont="1" applyBorder="1" applyAlignment="1" applyProtection="1">
      <alignment horizontal="center" vertical="center"/>
      <protection locked="0"/>
    </xf>
    <xf numFmtId="49" fontId="9" fillId="0" borderId="1" xfId="1" applyNumberFormat="1" applyFont="1" applyBorder="1" applyAlignment="1" applyProtection="1">
      <alignment horizontal="center" vertical="center"/>
      <protection locked="0"/>
    </xf>
    <xf numFmtId="49" fontId="9" fillId="0" borderId="40" xfId="1" applyNumberFormat="1" applyFont="1" applyBorder="1" applyAlignment="1" applyProtection="1">
      <alignment horizontal="center" vertical="center"/>
      <protection locked="0"/>
    </xf>
    <xf numFmtId="0" fontId="24" fillId="0" borderId="0" xfId="1" applyFont="1" applyAlignment="1" applyProtection="1">
      <alignment horizontal="left" vertical="center" shrinkToFit="1"/>
      <protection locked="0"/>
    </xf>
    <xf numFmtId="0" fontId="24" fillId="0" borderId="1" xfId="1" applyFont="1" applyBorder="1" applyAlignment="1" applyProtection="1">
      <alignment horizontal="left" vertical="center" shrinkToFit="1"/>
      <protection locked="0"/>
    </xf>
    <xf numFmtId="0" fontId="6" fillId="0" borderId="0" xfId="1" applyFont="1" applyAlignment="1">
      <alignment horizontal="right" vertical="center"/>
    </xf>
    <xf numFmtId="0" fontId="24" fillId="0" borderId="10" xfId="1" applyFont="1" applyBorder="1" applyAlignment="1" applyProtection="1">
      <alignment horizontal="center" vertical="center"/>
      <protection locked="0"/>
    </xf>
    <xf numFmtId="0" fontId="24" fillId="0" borderId="13" xfId="1" applyFont="1" applyBorder="1" applyAlignment="1" applyProtection="1">
      <alignment horizontal="center" vertical="center"/>
      <protection locked="0"/>
    </xf>
    <xf numFmtId="0" fontId="24" fillId="0" borderId="14" xfId="1" applyFont="1" applyBorder="1" applyAlignment="1" applyProtection="1">
      <alignment horizontal="center" vertical="center"/>
      <protection locked="0"/>
    </xf>
    <xf numFmtId="0" fontId="24" fillId="0" borderId="22" xfId="1" applyFont="1" applyBorder="1" applyAlignment="1" applyProtection="1">
      <alignment horizontal="center" vertical="center"/>
      <protection locked="0"/>
    </xf>
    <xf numFmtId="0" fontId="24" fillId="0" borderId="17" xfId="1" applyFont="1" applyBorder="1" applyAlignment="1" applyProtection="1">
      <alignment horizontal="center" vertical="center"/>
      <protection locked="0"/>
    </xf>
    <xf numFmtId="0" fontId="24" fillId="0" borderId="20" xfId="1" applyFont="1" applyBorder="1" applyAlignment="1" applyProtection="1">
      <alignment horizontal="center" vertical="center"/>
      <protection locked="0"/>
    </xf>
    <xf numFmtId="0" fontId="6" fillId="0" borderId="0" xfId="1" applyFont="1" applyAlignment="1">
      <alignment horizontal="center" vertical="center"/>
    </xf>
    <xf numFmtId="0" fontId="6" fillId="0" borderId="16" xfId="1" applyFont="1" applyBorder="1" applyAlignment="1">
      <alignment horizontal="center" vertical="center"/>
    </xf>
    <xf numFmtId="0" fontId="9" fillId="0" borderId="33" xfId="1" applyFont="1" applyBorder="1" applyAlignment="1">
      <alignment horizontal="center" wrapText="1"/>
    </xf>
    <xf numFmtId="0" fontId="9" fillId="0" borderId="26" xfId="1" applyFont="1" applyBorder="1" applyAlignment="1">
      <alignment horizontal="center" wrapText="1"/>
    </xf>
    <xf numFmtId="0" fontId="9" fillId="0" borderId="30" xfId="1" applyFont="1" applyBorder="1" applyAlignment="1">
      <alignment horizontal="center" wrapText="1"/>
    </xf>
    <xf numFmtId="0" fontId="9" fillId="0" borderId="46" xfId="1" applyFont="1" applyBorder="1" applyAlignment="1">
      <alignment horizontal="center" wrapText="1"/>
    </xf>
    <xf numFmtId="0" fontId="9" fillId="0" borderId="8" xfId="1" applyFont="1" applyBorder="1" applyAlignment="1">
      <alignment horizontal="center" vertical="center"/>
    </xf>
    <xf numFmtId="0" fontId="9" fillId="0" borderId="18" xfId="1" applyFont="1" applyBorder="1" applyAlignment="1">
      <alignment horizontal="center" vertical="center"/>
    </xf>
    <xf numFmtId="0" fontId="9" fillId="0" borderId="20" xfId="1" applyFont="1" applyBorder="1" applyAlignment="1">
      <alignment horizontal="center" vertical="center"/>
    </xf>
    <xf numFmtId="0" fontId="9" fillId="0" borderId="27" xfId="1" applyFont="1" applyBorder="1" applyAlignment="1">
      <alignment horizontal="center" vertical="top" shrinkToFit="1"/>
    </xf>
    <xf numFmtId="0" fontId="9" fillId="0" borderId="41" xfId="1" applyFont="1" applyBorder="1" applyAlignment="1">
      <alignment horizontal="center" vertical="top" shrinkToFit="1"/>
    </xf>
    <xf numFmtId="0" fontId="9" fillId="0" borderId="25" xfId="1" applyFont="1" applyBorder="1" applyAlignment="1">
      <alignment horizontal="center" vertical="top" shrinkToFit="1"/>
    </xf>
    <xf numFmtId="0" fontId="9" fillId="0" borderId="36" xfId="1" applyFont="1" applyBorder="1" applyAlignment="1">
      <alignment horizontal="center" vertical="top" shrinkToFit="1"/>
    </xf>
    <xf numFmtId="0" fontId="9" fillId="0" borderId="33" xfId="1" applyFont="1" applyBorder="1" applyAlignment="1">
      <alignment horizontal="center" vertical="center" wrapText="1"/>
    </xf>
    <xf numFmtId="0" fontId="9" fillId="0" borderId="5" xfId="1" applyFont="1" applyBorder="1" applyAlignment="1">
      <alignment horizontal="center" vertical="center" wrapText="1"/>
    </xf>
    <xf numFmtId="0" fontId="9" fillId="0" borderId="25" xfId="1" applyFont="1" applyBorder="1" applyAlignment="1">
      <alignment horizontal="center" vertical="center" wrapText="1"/>
    </xf>
    <xf numFmtId="0" fontId="25" fillId="0" borderId="0" xfId="1" applyFont="1" applyAlignment="1" applyProtection="1">
      <alignment horizontal="left" vertical="center"/>
      <protection locked="0"/>
    </xf>
    <xf numFmtId="0" fontId="25" fillId="0" borderId="1" xfId="1" applyFont="1" applyBorder="1" applyAlignment="1" applyProtection="1">
      <alignment horizontal="left" vertical="center"/>
      <protection locked="0"/>
    </xf>
    <xf numFmtId="0" fontId="6" fillId="0" borderId="10" xfId="1" applyFont="1" applyBorder="1" applyAlignment="1" applyProtection="1">
      <alignment horizontal="center" vertical="center"/>
      <protection locked="0"/>
    </xf>
    <xf numFmtId="0" fontId="6" fillId="0" borderId="13" xfId="1" applyFont="1" applyBorder="1" applyAlignment="1" applyProtection="1">
      <alignment horizontal="center" vertical="center"/>
      <protection locked="0"/>
    </xf>
    <xf numFmtId="0" fontId="6" fillId="0" borderId="14" xfId="1" applyFont="1" applyBorder="1" applyAlignment="1" applyProtection="1">
      <alignment horizontal="center" vertical="center"/>
      <protection locked="0"/>
    </xf>
    <xf numFmtId="0" fontId="6" fillId="0" borderId="15" xfId="1" applyFont="1" applyBorder="1" applyAlignment="1" applyProtection="1">
      <alignment horizontal="center" vertical="center"/>
      <protection locked="0"/>
    </xf>
    <xf numFmtId="0" fontId="6" fillId="0" borderId="0" xfId="1" applyFont="1" applyAlignment="1" applyProtection="1">
      <alignment horizontal="center" vertical="center"/>
      <protection locked="0"/>
    </xf>
    <xf numFmtId="0" fontId="6" fillId="0" borderId="16" xfId="1" applyFont="1" applyBorder="1" applyAlignment="1" applyProtection="1">
      <alignment horizontal="center" vertical="center"/>
      <protection locked="0"/>
    </xf>
    <xf numFmtId="0" fontId="6" fillId="0" borderId="22" xfId="1" applyFont="1" applyBorder="1" applyAlignment="1" applyProtection="1">
      <alignment horizontal="center" vertical="center"/>
      <protection locked="0"/>
    </xf>
    <xf numFmtId="0" fontId="6" fillId="0" borderId="17" xfId="1" applyFont="1" applyBorder="1" applyAlignment="1" applyProtection="1">
      <alignment horizontal="center" vertical="center"/>
      <protection locked="0"/>
    </xf>
    <xf numFmtId="0" fontId="6" fillId="0" borderId="20" xfId="1" applyFont="1" applyBorder="1" applyAlignment="1" applyProtection="1">
      <alignment horizontal="center" vertical="center"/>
      <protection locked="0"/>
    </xf>
    <xf numFmtId="0" fontId="24" fillId="0" borderId="15" xfId="1" applyFont="1" applyBorder="1" applyAlignment="1" applyProtection="1">
      <alignment horizontal="center" vertical="center"/>
      <protection locked="0"/>
    </xf>
    <xf numFmtId="0" fontId="24" fillId="0" borderId="0" xfId="1" applyFont="1" applyAlignment="1" applyProtection="1">
      <alignment horizontal="center" vertical="center"/>
      <protection locked="0"/>
    </xf>
    <xf numFmtId="0" fontId="24" fillId="0" borderId="16" xfId="1" applyFont="1" applyBorder="1" applyAlignment="1" applyProtection="1">
      <alignment horizontal="center" vertical="center"/>
      <protection locked="0"/>
    </xf>
    <xf numFmtId="0" fontId="7" fillId="0" borderId="7" xfId="1" applyFont="1" applyBorder="1" applyAlignment="1">
      <alignment horizontal="left" vertical="top"/>
    </xf>
    <xf numFmtId="0" fontId="7" fillId="0" borderId="0" xfId="1" applyFont="1" applyAlignment="1">
      <alignment horizontal="left" vertical="top"/>
    </xf>
    <xf numFmtId="0" fontId="15" fillId="0" borderId="6" xfId="1" applyFont="1" applyBorder="1" applyAlignment="1">
      <alignment horizontal="center" vertical="center"/>
    </xf>
    <xf numFmtId="0" fontId="15" fillId="0" borderId="7" xfId="1" applyFont="1" applyBorder="1" applyAlignment="1">
      <alignment horizontal="center" vertical="center"/>
    </xf>
    <xf numFmtId="0" fontId="15" fillId="0" borderId="39" xfId="1" applyFont="1" applyBorder="1" applyAlignment="1">
      <alignment horizontal="center" vertical="center"/>
    </xf>
    <xf numFmtId="0" fontId="15" fillId="0" borderId="9" xfId="1" applyFont="1" applyBorder="1" applyAlignment="1">
      <alignment horizontal="center" vertical="center"/>
    </xf>
    <xf numFmtId="0" fontId="15" fillId="0" borderId="1" xfId="1" applyFont="1" applyBorder="1" applyAlignment="1">
      <alignment horizontal="center" vertical="center"/>
    </xf>
    <xf numFmtId="0" fontId="15" fillId="0" borderId="40" xfId="1" applyFont="1" applyBorder="1" applyAlignment="1">
      <alignment horizontal="center" vertical="center"/>
    </xf>
    <xf numFmtId="0" fontId="3" fillId="0" borderId="5" xfId="1" applyFont="1" applyBorder="1" applyAlignment="1">
      <alignment horizontal="center" vertical="center" shrinkToFit="1"/>
    </xf>
    <xf numFmtId="0" fontId="15" fillId="0" borderId="5" xfId="1" applyFont="1" applyBorder="1" applyAlignment="1" applyProtection="1">
      <alignment horizontal="center" vertical="center"/>
      <protection locked="0"/>
    </xf>
    <xf numFmtId="0" fontId="15" fillId="0" borderId="30" xfId="1" applyFont="1" applyBorder="1" applyAlignment="1">
      <alignment horizontal="center" vertical="center"/>
    </xf>
    <xf numFmtId="0" fontId="15" fillId="0" borderId="31" xfId="1" applyFont="1" applyBorder="1" applyAlignment="1">
      <alignment horizontal="center" vertical="center"/>
    </xf>
    <xf numFmtId="0" fontId="15" fillId="0" borderId="27" xfId="1" applyFont="1" applyBorder="1" applyAlignment="1">
      <alignment horizontal="center" vertical="center"/>
    </xf>
    <xf numFmtId="0" fontId="5" fillId="0" borderId="0" xfId="1" applyFont="1" applyAlignment="1">
      <alignment horizontal="center" vertical="top" wrapText="1"/>
    </xf>
    <xf numFmtId="0" fontId="18" fillId="0" borderId="0" xfId="1" applyFont="1" applyAlignment="1">
      <alignment horizontal="left" vertical="top" shrinkToFit="1"/>
    </xf>
    <xf numFmtId="0" fontId="9" fillId="0" borderId="0" xfId="1" applyFont="1" applyAlignment="1">
      <alignment horizontal="left"/>
    </xf>
    <xf numFmtId="0" fontId="9" fillId="0" borderId="0" xfId="1" applyFont="1" applyAlignment="1" applyProtection="1">
      <alignment horizontal="center" shrinkToFit="1"/>
      <protection locked="0"/>
    </xf>
    <xf numFmtId="0" fontId="7" fillId="0" borderId="13" xfId="1" applyFont="1" applyBorder="1" applyAlignment="1">
      <alignment horizontal="left"/>
    </xf>
    <xf numFmtId="0" fontId="7" fillId="0" borderId="0" xfId="1" applyFont="1" applyAlignment="1">
      <alignment horizontal="left"/>
    </xf>
    <xf numFmtId="0" fontId="14" fillId="0" borderId="13" xfId="1" applyFont="1" applyBorder="1" applyAlignment="1">
      <alignment horizontal="center"/>
    </xf>
    <xf numFmtId="0" fontId="14" fillId="0" borderId="0" xfId="1" applyFont="1" applyAlignment="1">
      <alignment horizontal="center"/>
    </xf>
    <xf numFmtId="0" fontId="17" fillId="0" borderId="13" xfId="2" applyFont="1" applyBorder="1" applyAlignment="1">
      <alignment horizontal="left" wrapText="1"/>
    </xf>
    <xf numFmtId="0" fontId="17" fillId="0" borderId="0" xfId="2" applyFont="1" applyAlignment="1">
      <alignment horizontal="left" wrapText="1"/>
    </xf>
    <xf numFmtId="0" fontId="17" fillId="0" borderId="0" xfId="2" applyFont="1" applyAlignment="1">
      <alignment horizontal="center" vertical="center" shrinkToFit="1"/>
    </xf>
    <xf numFmtId="0" fontId="24" fillId="0" borderId="0" xfId="1" applyFont="1" applyAlignment="1" applyProtection="1">
      <alignment horizontal="center" vertical="center" shrinkToFit="1"/>
      <protection locked="0"/>
    </xf>
    <xf numFmtId="0" fontId="24" fillId="0" borderId="1" xfId="1" applyFont="1" applyBorder="1" applyAlignment="1" applyProtection="1">
      <alignment horizontal="center" vertical="center" shrinkToFit="1"/>
      <protection locked="0"/>
    </xf>
    <xf numFmtId="0" fontId="8" fillId="0" borderId="0" xfId="2" applyFont="1" applyAlignment="1">
      <alignment horizontal="center" vertical="top" shrinkToFit="1"/>
    </xf>
    <xf numFmtId="0" fontId="8" fillId="0" borderId="13" xfId="2" applyFont="1" applyBorder="1" applyAlignment="1">
      <alignment horizontal="center" vertical="center"/>
    </xf>
    <xf numFmtId="0" fontId="8" fillId="0" borderId="14" xfId="2" applyFont="1" applyBorder="1" applyAlignment="1">
      <alignment horizontal="center" vertical="center"/>
    </xf>
    <xf numFmtId="0" fontId="8" fillId="0" borderId="0" xfId="2" applyFont="1" applyBorder="1" applyAlignment="1">
      <alignment horizontal="center" vertical="center"/>
    </xf>
    <xf numFmtId="0" fontId="8" fillId="0" borderId="16" xfId="2" applyFont="1" applyBorder="1" applyAlignment="1">
      <alignment horizontal="center" vertical="center"/>
    </xf>
    <xf numFmtId="0" fontId="8" fillId="0" borderId="17" xfId="2" applyFont="1" applyBorder="1" applyAlignment="1">
      <alignment horizontal="center" vertical="center"/>
    </xf>
    <xf numFmtId="0" fontId="8" fillId="0" borderId="20" xfId="2" applyFont="1" applyBorder="1" applyAlignment="1">
      <alignment horizontal="center" vertical="center"/>
    </xf>
    <xf numFmtId="38" fontId="28" fillId="0" borderId="10" xfId="4" applyFont="1" applyBorder="1" applyAlignment="1">
      <alignment horizontal="right" vertical="center" shrinkToFit="1"/>
    </xf>
    <xf numFmtId="38" fontId="28" fillId="0" borderId="13" xfId="4" applyFont="1" applyBorder="1" applyAlignment="1">
      <alignment horizontal="right" vertical="center" shrinkToFit="1"/>
    </xf>
    <xf numFmtId="38" fontId="28" fillId="0" borderId="15" xfId="4" applyFont="1" applyBorder="1" applyAlignment="1">
      <alignment horizontal="right" vertical="center" shrinkToFit="1"/>
    </xf>
    <xf numFmtId="38" fontId="28" fillId="0" borderId="0" xfId="4" applyFont="1" applyBorder="1" applyAlignment="1">
      <alignment horizontal="right" vertical="center" shrinkToFit="1"/>
    </xf>
    <xf numFmtId="38" fontId="28" fillId="0" borderId="22" xfId="4" applyFont="1" applyBorder="1" applyAlignment="1">
      <alignment horizontal="right" vertical="center" shrinkToFit="1"/>
    </xf>
    <xf numFmtId="38" fontId="28" fillId="0" borderId="17" xfId="4" applyFont="1" applyBorder="1" applyAlignment="1">
      <alignment horizontal="right" vertical="center" shrinkToFit="1"/>
    </xf>
    <xf numFmtId="38" fontId="24" fillId="0" borderId="10" xfId="4" applyFont="1" applyBorder="1" applyAlignment="1">
      <alignment horizontal="center" vertical="center"/>
    </xf>
    <xf numFmtId="38" fontId="24" fillId="0" borderId="13" xfId="4" applyFont="1" applyBorder="1" applyAlignment="1">
      <alignment horizontal="center" vertical="center"/>
    </xf>
    <xf numFmtId="38" fontId="24" fillId="0" borderId="14" xfId="4" applyFont="1" applyBorder="1" applyAlignment="1">
      <alignment horizontal="center" vertical="center"/>
    </xf>
    <xf numFmtId="38" fontId="24" fillId="0" borderId="15" xfId="4" applyFont="1" applyBorder="1" applyAlignment="1">
      <alignment horizontal="center" vertical="center"/>
    </xf>
    <xf numFmtId="38" fontId="24" fillId="0" borderId="0" xfId="4" applyFont="1" applyBorder="1" applyAlignment="1">
      <alignment horizontal="center" vertical="center"/>
    </xf>
    <xf numFmtId="38" fontId="24" fillId="0" borderId="16" xfId="4" applyFont="1" applyBorder="1" applyAlignment="1">
      <alignment horizontal="center" vertical="center"/>
    </xf>
    <xf numFmtId="38" fontId="24" fillId="0" borderId="22" xfId="4" applyFont="1" applyBorder="1" applyAlignment="1">
      <alignment horizontal="center" vertical="center"/>
    </xf>
    <xf numFmtId="38" fontId="24" fillId="0" borderId="17" xfId="4" applyFont="1" applyBorder="1" applyAlignment="1">
      <alignment horizontal="center" vertical="center"/>
    </xf>
    <xf numFmtId="38" fontId="24" fillId="0" borderId="20" xfId="4" applyFont="1" applyBorder="1" applyAlignment="1">
      <alignment horizontal="center" vertical="center"/>
    </xf>
    <xf numFmtId="0" fontId="24" fillId="0" borderId="10" xfId="2" applyFont="1" applyBorder="1" applyAlignment="1">
      <alignment horizontal="center" vertical="center"/>
    </xf>
    <xf numFmtId="0" fontId="24" fillId="0" borderId="13" xfId="2" applyFont="1" applyBorder="1" applyAlignment="1">
      <alignment horizontal="center" vertical="center"/>
    </xf>
    <xf numFmtId="0" fontId="24" fillId="0" borderId="15" xfId="2" applyFont="1" applyBorder="1" applyAlignment="1">
      <alignment horizontal="center" vertical="center"/>
    </xf>
    <xf numFmtId="0" fontId="24" fillId="0" borderId="0" xfId="2" applyFont="1" applyBorder="1" applyAlignment="1">
      <alignment horizontal="center" vertical="center"/>
    </xf>
    <xf numFmtId="0" fontId="24" fillId="0" borderId="22" xfId="2" applyFont="1" applyBorder="1" applyAlignment="1">
      <alignment horizontal="center" vertical="center"/>
    </xf>
    <xf numFmtId="0" fontId="24" fillId="0" borderId="17" xfId="2" applyFont="1" applyBorder="1" applyAlignment="1">
      <alignment horizontal="center" vertical="center"/>
    </xf>
    <xf numFmtId="0" fontId="24" fillId="0" borderId="14" xfId="2" applyFont="1" applyBorder="1" applyAlignment="1">
      <alignment horizontal="center" vertical="center"/>
    </xf>
    <xf numFmtId="0" fontId="24" fillId="0" borderId="16" xfId="2" applyFont="1" applyBorder="1" applyAlignment="1">
      <alignment horizontal="center" vertical="center"/>
    </xf>
    <xf numFmtId="0" fontId="24" fillId="0" borderId="20" xfId="2" applyFont="1" applyBorder="1" applyAlignment="1">
      <alignment horizontal="center" vertical="center"/>
    </xf>
    <xf numFmtId="0" fontId="15" fillId="0" borderId="15" xfId="2" applyFont="1" applyBorder="1" applyAlignment="1">
      <alignment horizontal="left" vertical="center" wrapText="1"/>
    </xf>
    <xf numFmtId="0" fontId="15" fillId="0" borderId="0" xfId="2" applyFont="1" applyBorder="1" applyAlignment="1">
      <alignment horizontal="left" vertical="center" wrapText="1"/>
    </xf>
    <xf numFmtId="38" fontId="29" fillId="0" borderId="15" xfId="4" applyFont="1" applyBorder="1" applyAlignment="1">
      <alignment horizontal="left"/>
    </xf>
    <xf numFmtId="38" fontId="29" fillId="0" borderId="0" xfId="4" applyFont="1" applyBorder="1" applyAlignment="1">
      <alignment horizontal="left"/>
    </xf>
    <xf numFmtId="38" fontId="29" fillId="0" borderId="15" xfId="4" applyFont="1" applyBorder="1" applyAlignment="1">
      <alignment horizontal="left" vertical="center"/>
    </xf>
    <xf numFmtId="38" fontId="29" fillId="0" borderId="0" xfId="4" applyFont="1" applyBorder="1" applyAlignment="1">
      <alignment horizontal="left" vertical="center"/>
    </xf>
    <xf numFmtId="0" fontId="24" fillId="0" borderId="10" xfId="1" applyFont="1" applyBorder="1" applyAlignment="1">
      <alignment horizontal="center" vertical="center"/>
    </xf>
    <xf numFmtId="0" fontId="24" fillId="0" borderId="13" xfId="1" applyFont="1" applyBorder="1" applyAlignment="1">
      <alignment horizontal="center" vertical="center"/>
    </xf>
    <xf numFmtId="0" fontId="24" fillId="0" borderId="14" xfId="1" applyFont="1" applyBorder="1" applyAlignment="1">
      <alignment horizontal="center" vertical="center"/>
    </xf>
    <xf numFmtId="0" fontId="24" fillId="0" borderId="22" xfId="1" applyFont="1" applyBorder="1" applyAlignment="1">
      <alignment horizontal="center" vertical="center"/>
    </xf>
    <xf numFmtId="0" fontId="24" fillId="0" borderId="17" xfId="1" applyFont="1" applyBorder="1" applyAlignment="1">
      <alignment horizontal="center" vertical="center"/>
    </xf>
    <xf numFmtId="0" fontId="24" fillId="0" borderId="20" xfId="1" applyFont="1" applyBorder="1" applyAlignment="1">
      <alignment horizontal="center" vertical="center"/>
    </xf>
    <xf numFmtId="0" fontId="22" fillId="0" borderId="0" xfId="2" applyFont="1" applyAlignment="1">
      <alignment horizontal="left" vertical="center"/>
    </xf>
    <xf numFmtId="0" fontId="23" fillId="0" borderId="0" xfId="2" applyFont="1" applyAlignment="1">
      <alignment horizontal="left" vertical="center" wrapText="1"/>
    </xf>
  </cellXfs>
  <cellStyles count="5">
    <cellStyle name="桁区切り" xfId="4" builtinId="6"/>
    <cellStyle name="標準" xfId="0" builtinId="0"/>
    <cellStyle name="標準 2" xfId="2" xr:uid="{00000000-0005-0000-0000-000001000000}"/>
    <cellStyle name="標準 3" xfId="3" xr:uid="{E8EE043A-46C4-462B-95BA-AB3504EF31E1}"/>
    <cellStyle name="標準_2月予約農薬注文書（柑橘・ハウスみかん）"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calcChain" Target="calcChain.xml" />
  <Relationship Id="rId3" Type="http://schemas.openxmlformats.org/officeDocument/2006/relationships/worksheet" Target="worksheets/sheet3.xml" />
  <Relationship Id="rId7" Type="http://schemas.openxmlformats.org/officeDocument/2006/relationships/sharedStrings" Target="sharedStrings.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styles" Target="styles.xml" />
  <Relationship Id="rId5" Type="http://schemas.openxmlformats.org/officeDocument/2006/relationships/theme" Target="theme/theme1.xml" />
  <Relationship Id="rId4" Type="http://schemas.openxmlformats.org/officeDocument/2006/relationships/worksheet" Target="worksheets/sheet4.xml" />
</Relationships>
</file>

<file path=xl/drawings/_rels/drawing1.xml.rels>&#65279;<?xml version="1.0" encoding="UTF-8" standalone="yes"?>
<Relationships xmlns="http://schemas.openxmlformats.org/package/2006/relationships">
  <Relationship Id="rId1" Type="http://schemas.openxmlformats.org/officeDocument/2006/relationships/image" Target="../media/image1.png" />
</Relationships>
</file>

<file path=xl/drawings/_rels/drawing2.xml.rels>&#65279;<?xml version="1.0" encoding="UTF-8" standalone="yes"?>
<Relationships xmlns="http://schemas.openxmlformats.org/package/2006/relationships">
  <Relationship Id="rId3" Type="http://schemas.openxmlformats.org/officeDocument/2006/relationships/image" Target="../media/image4.png" />
  <Relationship Id="rId2" Type="http://schemas.openxmlformats.org/officeDocument/2006/relationships/image" Target="../media/image3.png" />
  <Relationship Id="rId1" Type="http://schemas.openxmlformats.org/officeDocument/2006/relationships/image" Target="../media/image2.png" />
  <Relationship Id="rId4" Type="http://schemas.openxmlformats.org/officeDocument/2006/relationships/image" Target="../media/image5.png" />
</Relationships>
</file>

<file path=xl/drawings/_rels/drawing3.xml.rels>&#65279;<?xml version="1.0" encoding="UTF-8" standalone="yes"?>
<Relationships xmlns="http://schemas.openxmlformats.org/package/2006/relationships">
  <Relationship Id="rId1" Type="http://schemas.openxmlformats.org/officeDocument/2006/relationships/image" Target="../media/image6.png" />
</Relationships>
</file>

<file path=xl/drawings/drawing1.xml><?xml version="1.0" encoding="utf-8"?>
<xdr:wsDr xmlns:xdr="http://schemas.openxmlformats.org/drawingml/2006/spreadsheetDrawing" xmlns:a="http://schemas.openxmlformats.org/drawingml/2006/main">
  <xdr:twoCellAnchor editAs="oneCell">
    <xdr:from>
      <xdr:col>1</xdr:col>
      <xdr:colOff>133350</xdr:colOff>
      <xdr:row>0</xdr:row>
      <xdr:rowOff>0</xdr:rowOff>
    </xdr:from>
    <xdr:to>
      <xdr:col>8</xdr:col>
      <xdr:colOff>95250</xdr:colOff>
      <xdr:row>0</xdr:row>
      <xdr:rowOff>290026</xdr:rowOff>
    </xdr:to>
    <xdr:pic>
      <xdr:nvPicPr>
        <xdr:cNvPr id="2" name="図 1">
          <a:extLst>
            <a:ext uri="{FF2B5EF4-FFF2-40B4-BE49-F238E27FC236}">
              <a16:creationId xmlns:a16="http://schemas.microsoft.com/office/drawing/2014/main" id="{E912F8BE-3A03-48EE-B447-504C5940FE9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8125" y="0"/>
          <a:ext cx="1695450" cy="290026"/>
        </a:xfrm>
        <a:prstGeom prst="rect">
          <a:avLst/>
        </a:prstGeom>
      </xdr:spPr>
    </xdr:pic>
    <xdr:clientData/>
  </xdr:twoCellAnchor>
  <xdr:oneCellAnchor>
    <xdr:from>
      <xdr:col>46</xdr:col>
      <xdr:colOff>21923</xdr:colOff>
      <xdr:row>0</xdr:row>
      <xdr:rowOff>277032</xdr:rowOff>
    </xdr:from>
    <xdr:ext cx="1447790" cy="392415"/>
    <xdr:sp macro="" textlink="">
      <xdr:nvSpPr>
        <xdr:cNvPr id="3" name="テキスト ボックス 2">
          <a:extLst>
            <a:ext uri="{FF2B5EF4-FFF2-40B4-BE49-F238E27FC236}">
              <a16:creationId xmlns:a16="http://schemas.microsoft.com/office/drawing/2014/main" id="{F4733C18-0423-48C1-91C8-2D3B57C9893E}"/>
            </a:ext>
          </a:extLst>
        </xdr:cNvPr>
        <xdr:cNvSpPr txBox="1"/>
      </xdr:nvSpPr>
      <xdr:spPr>
        <a:xfrm>
          <a:off x="9451673" y="277032"/>
          <a:ext cx="1447790" cy="39241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algn="ctr"/>
          <a:r>
            <a:rPr kumimoji="1" lang="ja-JP" altLang="en-US" sz="1800">
              <a:latin typeface="HG丸ｺﾞｼｯｸM-PRO" panose="020F0600000000000000" pitchFamily="50" charset="-128"/>
              <a:ea typeface="HG丸ｺﾞｼｯｸM-PRO" panose="020F0600000000000000" pitchFamily="50" charset="-128"/>
            </a:rPr>
            <a:t>農協提出用</a:t>
          </a:r>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xdr:row>
      <xdr:rowOff>9525</xdr:rowOff>
    </xdr:from>
    <xdr:to>
      <xdr:col>14</xdr:col>
      <xdr:colOff>509284</xdr:colOff>
      <xdr:row>11</xdr:row>
      <xdr:rowOff>76200</xdr:rowOff>
    </xdr:to>
    <xdr:pic>
      <xdr:nvPicPr>
        <xdr:cNvPr id="3" name="図 2">
          <a:extLst>
            <a:ext uri="{FF2B5EF4-FFF2-40B4-BE49-F238E27FC236}">
              <a16:creationId xmlns:a16="http://schemas.microsoft.com/office/drawing/2014/main" id="{F53C92C8-2162-440F-B5CE-4DBB94256FEF}"/>
            </a:ext>
          </a:extLst>
        </xdr:cNvPr>
        <xdr:cNvPicPr>
          <a:picLocks noChangeAspect="1"/>
        </xdr:cNvPicPr>
      </xdr:nvPicPr>
      <xdr:blipFill>
        <a:blip xmlns:r="http://schemas.openxmlformats.org/officeDocument/2006/relationships" r:embed="rId1"/>
        <a:stretch>
          <a:fillRect/>
        </a:stretch>
      </xdr:blipFill>
      <xdr:spPr>
        <a:xfrm>
          <a:off x="0" y="352425"/>
          <a:ext cx="10110484" cy="1781175"/>
        </a:xfrm>
        <a:prstGeom prst="rect">
          <a:avLst/>
        </a:prstGeom>
      </xdr:spPr>
    </xdr:pic>
    <xdr:clientData/>
  </xdr:twoCellAnchor>
  <xdr:twoCellAnchor editAs="oneCell">
    <xdr:from>
      <xdr:col>0</xdr:col>
      <xdr:colOff>38100</xdr:colOff>
      <xdr:row>14</xdr:row>
      <xdr:rowOff>19049</xdr:rowOff>
    </xdr:from>
    <xdr:to>
      <xdr:col>18</xdr:col>
      <xdr:colOff>103460</xdr:colOff>
      <xdr:row>58</xdr:row>
      <xdr:rowOff>85724</xdr:rowOff>
    </xdr:to>
    <xdr:pic>
      <xdr:nvPicPr>
        <xdr:cNvPr id="2" name="図 1">
          <a:extLst>
            <a:ext uri="{FF2B5EF4-FFF2-40B4-BE49-F238E27FC236}">
              <a16:creationId xmlns:a16="http://schemas.microsoft.com/office/drawing/2014/main" id="{114796A6-BBA6-42DA-99D7-341E25718180}"/>
            </a:ext>
          </a:extLst>
        </xdr:cNvPr>
        <xdr:cNvPicPr>
          <a:picLocks noChangeAspect="1"/>
        </xdr:cNvPicPr>
      </xdr:nvPicPr>
      <xdr:blipFill>
        <a:blip xmlns:r="http://schemas.openxmlformats.org/officeDocument/2006/relationships" r:embed="rId2"/>
        <a:stretch>
          <a:fillRect/>
        </a:stretch>
      </xdr:blipFill>
      <xdr:spPr>
        <a:xfrm>
          <a:off x="38100" y="2590799"/>
          <a:ext cx="12409760" cy="7610475"/>
        </a:xfrm>
        <a:prstGeom prst="rect">
          <a:avLst/>
        </a:prstGeom>
      </xdr:spPr>
    </xdr:pic>
    <xdr:clientData/>
  </xdr:twoCellAnchor>
  <xdr:twoCellAnchor editAs="oneCell">
    <xdr:from>
      <xdr:col>15</xdr:col>
      <xdr:colOff>590550</xdr:colOff>
      <xdr:row>4</xdr:row>
      <xdr:rowOff>76200</xdr:rowOff>
    </xdr:from>
    <xdr:to>
      <xdr:col>20</xdr:col>
      <xdr:colOff>190923</xdr:colOff>
      <xdr:row>8</xdr:row>
      <xdr:rowOff>19050</xdr:rowOff>
    </xdr:to>
    <xdr:pic>
      <xdr:nvPicPr>
        <xdr:cNvPr id="4" name="図 3">
          <a:extLst>
            <a:ext uri="{FF2B5EF4-FFF2-40B4-BE49-F238E27FC236}">
              <a16:creationId xmlns:a16="http://schemas.microsoft.com/office/drawing/2014/main" id="{37A5D243-844C-431B-A306-938457CD5709}"/>
            </a:ext>
          </a:extLst>
        </xdr:cNvPr>
        <xdr:cNvPicPr>
          <a:picLocks noChangeAspect="1"/>
        </xdr:cNvPicPr>
      </xdr:nvPicPr>
      <xdr:blipFill rotWithShape="1">
        <a:blip xmlns:r="http://schemas.openxmlformats.org/officeDocument/2006/relationships" r:embed="rId3"/>
        <a:srcRect b="45462"/>
        <a:stretch/>
      </xdr:blipFill>
      <xdr:spPr>
        <a:xfrm>
          <a:off x="10877550" y="933450"/>
          <a:ext cx="3029373" cy="628650"/>
        </a:xfrm>
        <a:prstGeom prst="rect">
          <a:avLst/>
        </a:prstGeom>
        <a:ln>
          <a:solidFill>
            <a:schemeClr val="tx1"/>
          </a:solidFill>
        </a:ln>
      </xdr:spPr>
    </xdr:pic>
    <xdr:clientData/>
  </xdr:twoCellAnchor>
  <xdr:twoCellAnchor editAs="oneCell">
    <xdr:from>
      <xdr:col>15</xdr:col>
      <xdr:colOff>581025</xdr:colOff>
      <xdr:row>8</xdr:row>
      <xdr:rowOff>161925</xdr:rowOff>
    </xdr:from>
    <xdr:to>
      <xdr:col>20</xdr:col>
      <xdr:colOff>200450</xdr:colOff>
      <xdr:row>12</xdr:row>
      <xdr:rowOff>66675</xdr:rowOff>
    </xdr:to>
    <xdr:pic>
      <xdr:nvPicPr>
        <xdr:cNvPr id="5" name="図 4">
          <a:extLst>
            <a:ext uri="{FF2B5EF4-FFF2-40B4-BE49-F238E27FC236}">
              <a16:creationId xmlns:a16="http://schemas.microsoft.com/office/drawing/2014/main" id="{39ED2A66-94E1-4906-AB39-3DAA778E7769}"/>
            </a:ext>
          </a:extLst>
        </xdr:cNvPr>
        <xdr:cNvPicPr>
          <a:picLocks noChangeAspect="1"/>
        </xdr:cNvPicPr>
      </xdr:nvPicPr>
      <xdr:blipFill rotWithShape="1">
        <a:blip xmlns:r="http://schemas.openxmlformats.org/officeDocument/2006/relationships" r:embed="rId4"/>
        <a:srcRect b="48341"/>
        <a:stretch/>
      </xdr:blipFill>
      <xdr:spPr>
        <a:xfrm>
          <a:off x="10868025" y="1704975"/>
          <a:ext cx="3048425" cy="590550"/>
        </a:xfrm>
        <a:prstGeom prst="rect">
          <a:avLst/>
        </a:prstGeom>
        <a:ln>
          <a:solidFill>
            <a:schemeClr val="tx1"/>
          </a:solidFill>
        </a:ln>
      </xdr:spPr>
    </xdr:pic>
    <xdr:clientData/>
  </xdr:twoCellAnchor>
  <xdr:twoCellAnchor>
    <xdr:from>
      <xdr:col>9</xdr:col>
      <xdr:colOff>676275</xdr:colOff>
      <xdr:row>7</xdr:row>
      <xdr:rowOff>114300</xdr:rowOff>
    </xdr:from>
    <xdr:to>
      <xdr:col>14</xdr:col>
      <xdr:colOff>581025</xdr:colOff>
      <xdr:row>11</xdr:row>
      <xdr:rowOff>9525</xdr:rowOff>
    </xdr:to>
    <xdr:sp macro="" textlink="">
      <xdr:nvSpPr>
        <xdr:cNvPr id="6" name="吹き出し: 角を丸めた四角形 5">
          <a:extLst>
            <a:ext uri="{FF2B5EF4-FFF2-40B4-BE49-F238E27FC236}">
              <a16:creationId xmlns:a16="http://schemas.microsoft.com/office/drawing/2014/main" id="{8A0263F6-68FE-44FB-AEC5-C1B0FDD7388F}"/>
            </a:ext>
          </a:extLst>
        </xdr:cNvPr>
        <xdr:cNvSpPr/>
      </xdr:nvSpPr>
      <xdr:spPr>
        <a:xfrm>
          <a:off x="6848475" y="1485900"/>
          <a:ext cx="3333750" cy="581025"/>
        </a:xfrm>
        <a:prstGeom prst="wedgeRoundRectCallout">
          <a:avLst>
            <a:gd name="adj1" fmla="val -63934"/>
            <a:gd name="adj2" fmla="val -62833"/>
            <a:gd name="adj3" fmla="val 16667"/>
          </a:avLst>
        </a:prstGeom>
        <a:solidFill>
          <a:schemeClr val="bg1"/>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申込日、住所、電話番号、氏名、受渡方法、支部名・実行組合名の入力をしてください。</a:t>
          </a:r>
          <a:endParaRPr kumimoji="1" lang="en-US" altLang="ja-JP" sz="1100">
            <a:solidFill>
              <a:schemeClr val="tx1"/>
            </a:solidFill>
          </a:endParaRPr>
        </a:p>
      </xdr:txBody>
    </xdr:sp>
    <xdr:clientData/>
  </xdr:twoCellAnchor>
  <xdr:twoCellAnchor>
    <xdr:from>
      <xdr:col>17</xdr:col>
      <xdr:colOff>552449</xdr:colOff>
      <xdr:row>0</xdr:row>
      <xdr:rowOff>76200</xdr:rowOff>
    </xdr:from>
    <xdr:to>
      <xdr:col>19</xdr:col>
      <xdr:colOff>581024</xdr:colOff>
      <xdr:row>3</xdr:row>
      <xdr:rowOff>66675</xdr:rowOff>
    </xdr:to>
    <xdr:sp macro="" textlink="">
      <xdr:nvSpPr>
        <xdr:cNvPr id="7" name="吹き出し: 角を丸めた四角形 6">
          <a:extLst>
            <a:ext uri="{FF2B5EF4-FFF2-40B4-BE49-F238E27FC236}">
              <a16:creationId xmlns:a16="http://schemas.microsoft.com/office/drawing/2014/main" id="{CB28DB59-23E7-4C23-B731-65C9CABEA3A8}"/>
            </a:ext>
          </a:extLst>
        </xdr:cNvPr>
        <xdr:cNvSpPr/>
      </xdr:nvSpPr>
      <xdr:spPr>
        <a:xfrm>
          <a:off x="12211049" y="76200"/>
          <a:ext cx="1400175" cy="676275"/>
        </a:xfrm>
        <a:prstGeom prst="wedgeRoundRectCallout">
          <a:avLst>
            <a:gd name="adj1" fmla="val -65032"/>
            <a:gd name="adj2" fmla="val 106181"/>
            <a:gd name="adj3" fmla="val 16667"/>
          </a:avLst>
        </a:prstGeom>
        <a:solidFill>
          <a:schemeClr val="bg1"/>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17</xdr:col>
      <xdr:colOff>552449</xdr:colOff>
      <xdr:row>0</xdr:row>
      <xdr:rowOff>76200</xdr:rowOff>
    </xdr:from>
    <xdr:to>
      <xdr:col>20</xdr:col>
      <xdr:colOff>9525</xdr:colOff>
      <xdr:row>3</xdr:row>
      <xdr:rowOff>66675</xdr:rowOff>
    </xdr:to>
    <xdr:sp macro="" textlink="">
      <xdr:nvSpPr>
        <xdr:cNvPr id="8" name="吹き出し: 角を丸めた四角形 7">
          <a:extLst>
            <a:ext uri="{FF2B5EF4-FFF2-40B4-BE49-F238E27FC236}">
              <a16:creationId xmlns:a16="http://schemas.microsoft.com/office/drawing/2014/main" id="{50F12BD7-1BD3-4470-9B81-0639FC6FFD0E}"/>
            </a:ext>
          </a:extLst>
        </xdr:cNvPr>
        <xdr:cNvSpPr/>
      </xdr:nvSpPr>
      <xdr:spPr>
        <a:xfrm>
          <a:off x="12211049" y="76200"/>
          <a:ext cx="1514476" cy="676275"/>
        </a:xfrm>
        <a:prstGeom prst="wedgeRoundRectCallout">
          <a:avLst>
            <a:gd name="adj1" fmla="val -35780"/>
            <a:gd name="adj2" fmla="val 87871"/>
            <a:gd name="adj3" fmla="val 16667"/>
          </a:avLst>
        </a:prstGeom>
        <a:solidFill>
          <a:schemeClr val="bg1"/>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枠内をクリック。</a:t>
          </a:r>
          <a:endParaRPr kumimoji="1" lang="en-US" altLang="ja-JP" sz="1100">
            <a:solidFill>
              <a:schemeClr val="tx1"/>
            </a:solidFill>
          </a:endParaRPr>
        </a:p>
        <a:p>
          <a:pPr algn="l"/>
          <a:r>
            <a:rPr kumimoji="1" lang="ja-JP" altLang="en-US" sz="1100">
              <a:solidFill>
                <a:schemeClr val="tx1"/>
              </a:solidFill>
            </a:rPr>
            <a:t>▽が表示されます。</a:t>
          </a:r>
        </a:p>
      </xdr:txBody>
    </xdr:sp>
    <xdr:clientData/>
  </xdr:twoCellAnchor>
  <xdr:twoCellAnchor>
    <xdr:from>
      <xdr:col>5</xdr:col>
      <xdr:colOff>609600</xdr:colOff>
      <xdr:row>14</xdr:row>
      <xdr:rowOff>66675</xdr:rowOff>
    </xdr:from>
    <xdr:to>
      <xdr:col>8</xdr:col>
      <xdr:colOff>600075</xdr:colOff>
      <xdr:row>58</xdr:row>
      <xdr:rowOff>104775</xdr:rowOff>
    </xdr:to>
    <xdr:sp macro="" textlink="">
      <xdr:nvSpPr>
        <xdr:cNvPr id="10" name="フローチャート: 処理 9">
          <a:extLst>
            <a:ext uri="{FF2B5EF4-FFF2-40B4-BE49-F238E27FC236}">
              <a16:creationId xmlns:a16="http://schemas.microsoft.com/office/drawing/2014/main" id="{3564EEB3-048E-49EF-A65A-CB5DE5C31B46}"/>
            </a:ext>
          </a:extLst>
        </xdr:cNvPr>
        <xdr:cNvSpPr/>
      </xdr:nvSpPr>
      <xdr:spPr>
        <a:xfrm>
          <a:off x="4038600" y="2638425"/>
          <a:ext cx="2047875" cy="7581900"/>
        </a:xfrm>
        <a:prstGeom prst="flowChartProcess">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38100</xdr:colOff>
      <xdr:row>14</xdr:row>
      <xdr:rowOff>47626</xdr:rowOff>
    </xdr:from>
    <xdr:to>
      <xdr:col>18</xdr:col>
      <xdr:colOff>57149</xdr:colOff>
      <xdr:row>58</xdr:row>
      <xdr:rowOff>57150</xdr:rowOff>
    </xdr:to>
    <xdr:sp macro="" textlink="">
      <xdr:nvSpPr>
        <xdr:cNvPr id="11" name="フローチャート: 処理 10">
          <a:extLst>
            <a:ext uri="{FF2B5EF4-FFF2-40B4-BE49-F238E27FC236}">
              <a16:creationId xmlns:a16="http://schemas.microsoft.com/office/drawing/2014/main" id="{8A25D3FA-31D5-4E75-A3E6-8F76ECDF946F}"/>
            </a:ext>
          </a:extLst>
        </xdr:cNvPr>
        <xdr:cNvSpPr/>
      </xdr:nvSpPr>
      <xdr:spPr>
        <a:xfrm>
          <a:off x="11696700" y="2619376"/>
          <a:ext cx="704849" cy="7553324"/>
        </a:xfrm>
        <a:prstGeom prst="flowChartProcess">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400051</xdr:colOff>
      <xdr:row>33</xdr:row>
      <xdr:rowOff>76200</xdr:rowOff>
    </xdr:from>
    <xdr:to>
      <xdr:col>13</xdr:col>
      <xdr:colOff>514351</xdr:colOff>
      <xdr:row>38</xdr:row>
      <xdr:rowOff>85725</xdr:rowOff>
    </xdr:to>
    <xdr:sp macro="" textlink="">
      <xdr:nvSpPr>
        <xdr:cNvPr id="14" name="吹き出し: 角を丸めた四角形 13">
          <a:extLst>
            <a:ext uri="{FF2B5EF4-FFF2-40B4-BE49-F238E27FC236}">
              <a16:creationId xmlns:a16="http://schemas.microsoft.com/office/drawing/2014/main" id="{CFCEA51A-99DD-41B2-BC78-A95C189F393D}"/>
            </a:ext>
          </a:extLst>
        </xdr:cNvPr>
        <xdr:cNvSpPr/>
      </xdr:nvSpPr>
      <xdr:spPr>
        <a:xfrm>
          <a:off x="5200651" y="5905500"/>
          <a:ext cx="4229100" cy="866775"/>
        </a:xfrm>
        <a:prstGeom prst="wedgeRoundRectCallout">
          <a:avLst>
            <a:gd name="adj1" fmla="val 6083"/>
            <a:gd name="adj2" fmla="val 22351"/>
            <a:gd name="adj3" fmla="val 16667"/>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記載されています肥料、農薬以外でご注文がある場合は</a:t>
          </a:r>
          <a:endParaRPr kumimoji="1" lang="en-US" altLang="ja-JP" sz="1100">
            <a:solidFill>
              <a:sysClr val="windowText" lastClr="000000"/>
            </a:solidFill>
          </a:endParaRPr>
        </a:p>
        <a:p>
          <a:pPr algn="l"/>
          <a:r>
            <a:rPr kumimoji="1" lang="ja-JP" altLang="en-US" sz="1100">
              <a:solidFill>
                <a:sysClr val="windowText" lastClr="000000"/>
              </a:solidFill>
            </a:rPr>
            <a:t>欄外に記載してください。</a:t>
          </a:r>
        </a:p>
      </xdr:txBody>
    </xdr:sp>
    <xdr:clientData/>
  </xdr:twoCellAnchor>
  <xdr:twoCellAnchor>
    <xdr:from>
      <xdr:col>1</xdr:col>
      <xdr:colOff>619125</xdr:colOff>
      <xdr:row>0</xdr:row>
      <xdr:rowOff>333375</xdr:rowOff>
    </xdr:from>
    <xdr:to>
      <xdr:col>3</xdr:col>
      <xdr:colOff>485774</xdr:colOff>
      <xdr:row>2</xdr:row>
      <xdr:rowOff>19050</xdr:rowOff>
    </xdr:to>
    <xdr:sp macro="" textlink="">
      <xdr:nvSpPr>
        <xdr:cNvPr id="15" name="フローチャート: 処理 14">
          <a:extLst>
            <a:ext uri="{FF2B5EF4-FFF2-40B4-BE49-F238E27FC236}">
              <a16:creationId xmlns:a16="http://schemas.microsoft.com/office/drawing/2014/main" id="{9D750B56-92A1-48C6-AE0C-D32BA7CC1B86}"/>
            </a:ext>
          </a:extLst>
        </xdr:cNvPr>
        <xdr:cNvSpPr/>
      </xdr:nvSpPr>
      <xdr:spPr>
        <a:xfrm>
          <a:off x="1304925" y="333375"/>
          <a:ext cx="1238249" cy="200025"/>
        </a:xfrm>
        <a:prstGeom prst="flowChartProcess">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323851</xdr:colOff>
      <xdr:row>3</xdr:row>
      <xdr:rowOff>57150</xdr:rowOff>
    </xdr:from>
    <xdr:to>
      <xdr:col>4</xdr:col>
      <xdr:colOff>581025</xdr:colOff>
      <xdr:row>5</xdr:row>
      <xdr:rowOff>19049</xdr:rowOff>
    </xdr:to>
    <xdr:sp macro="" textlink="">
      <xdr:nvSpPr>
        <xdr:cNvPr id="16" name="フローチャート: 処理 15">
          <a:extLst>
            <a:ext uri="{FF2B5EF4-FFF2-40B4-BE49-F238E27FC236}">
              <a16:creationId xmlns:a16="http://schemas.microsoft.com/office/drawing/2014/main" id="{D0C8D5DA-F7CF-4BB6-8117-50502E49E93F}"/>
            </a:ext>
          </a:extLst>
        </xdr:cNvPr>
        <xdr:cNvSpPr/>
      </xdr:nvSpPr>
      <xdr:spPr>
        <a:xfrm>
          <a:off x="323851" y="742950"/>
          <a:ext cx="3000374" cy="304799"/>
        </a:xfrm>
        <a:prstGeom prst="flowChartProcess">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323850</xdr:colOff>
      <xdr:row>6</xdr:row>
      <xdr:rowOff>19050</xdr:rowOff>
    </xdr:from>
    <xdr:to>
      <xdr:col>4</xdr:col>
      <xdr:colOff>600075</xdr:colOff>
      <xdr:row>7</xdr:row>
      <xdr:rowOff>76201</xdr:rowOff>
    </xdr:to>
    <xdr:sp macro="" textlink="">
      <xdr:nvSpPr>
        <xdr:cNvPr id="17" name="フローチャート: 処理 16">
          <a:extLst>
            <a:ext uri="{FF2B5EF4-FFF2-40B4-BE49-F238E27FC236}">
              <a16:creationId xmlns:a16="http://schemas.microsoft.com/office/drawing/2014/main" id="{4C50AD41-9CB8-469C-A8BC-C6B2C4EAD853}"/>
            </a:ext>
          </a:extLst>
        </xdr:cNvPr>
        <xdr:cNvSpPr/>
      </xdr:nvSpPr>
      <xdr:spPr>
        <a:xfrm>
          <a:off x="323850" y="1219200"/>
          <a:ext cx="3019425" cy="228601"/>
        </a:xfrm>
        <a:prstGeom prst="flowChartProcess">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361950</xdr:colOff>
      <xdr:row>8</xdr:row>
      <xdr:rowOff>114300</xdr:rowOff>
    </xdr:from>
    <xdr:to>
      <xdr:col>4</xdr:col>
      <xdr:colOff>600075</xdr:colOff>
      <xdr:row>10</xdr:row>
      <xdr:rowOff>133351</xdr:rowOff>
    </xdr:to>
    <xdr:sp macro="" textlink="">
      <xdr:nvSpPr>
        <xdr:cNvPr id="18" name="フローチャート: 処理 17">
          <a:extLst>
            <a:ext uri="{FF2B5EF4-FFF2-40B4-BE49-F238E27FC236}">
              <a16:creationId xmlns:a16="http://schemas.microsoft.com/office/drawing/2014/main" id="{A317215F-22EA-4FAA-BB5A-AD8CB24D4C46}"/>
            </a:ext>
          </a:extLst>
        </xdr:cNvPr>
        <xdr:cNvSpPr/>
      </xdr:nvSpPr>
      <xdr:spPr>
        <a:xfrm>
          <a:off x="361950" y="1657350"/>
          <a:ext cx="2981325" cy="361951"/>
        </a:xfrm>
        <a:prstGeom prst="flowChartProcess">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333375</xdr:colOff>
      <xdr:row>6</xdr:row>
      <xdr:rowOff>38100</xdr:rowOff>
    </xdr:from>
    <xdr:to>
      <xdr:col>9</xdr:col>
      <xdr:colOff>504825</xdr:colOff>
      <xdr:row>10</xdr:row>
      <xdr:rowOff>161925</xdr:rowOff>
    </xdr:to>
    <xdr:sp macro="" textlink="">
      <xdr:nvSpPr>
        <xdr:cNvPr id="19" name="フローチャート: 処理 18">
          <a:extLst>
            <a:ext uri="{FF2B5EF4-FFF2-40B4-BE49-F238E27FC236}">
              <a16:creationId xmlns:a16="http://schemas.microsoft.com/office/drawing/2014/main" id="{2F21D3CA-FD18-4826-9824-AD58C85780D3}"/>
            </a:ext>
          </a:extLst>
        </xdr:cNvPr>
        <xdr:cNvSpPr/>
      </xdr:nvSpPr>
      <xdr:spPr>
        <a:xfrm>
          <a:off x="3762375" y="1238250"/>
          <a:ext cx="2914650" cy="809625"/>
        </a:xfrm>
        <a:prstGeom prst="flowChartProcess">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409575</xdr:colOff>
      <xdr:row>4</xdr:row>
      <xdr:rowOff>28577</xdr:rowOff>
    </xdr:from>
    <xdr:to>
      <xdr:col>13</xdr:col>
      <xdr:colOff>419100</xdr:colOff>
      <xdr:row>6</xdr:row>
      <xdr:rowOff>1</xdr:rowOff>
    </xdr:to>
    <xdr:sp macro="" textlink="">
      <xdr:nvSpPr>
        <xdr:cNvPr id="20" name="フローチャート: 処理 19">
          <a:extLst>
            <a:ext uri="{FF2B5EF4-FFF2-40B4-BE49-F238E27FC236}">
              <a16:creationId xmlns:a16="http://schemas.microsoft.com/office/drawing/2014/main" id="{ABFD7387-8FBC-449C-8BD3-6E1B1AD2B1A8}"/>
            </a:ext>
          </a:extLst>
        </xdr:cNvPr>
        <xdr:cNvSpPr/>
      </xdr:nvSpPr>
      <xdr:spPr>
        <a:xfrm>
          <a:off x="7267575" y="885827"/>
          <a:ext cx="2066925" cy="314324"/>
        </a:xfrm>
        <a:prstGeom prst="flowChartProcess">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619123</xdr:colOff>
      <xdr:row>12</xdr:row>
      <xdr:rowOff>114300</xdr:rowOff>
    </xdr:from>
    <xdr:to>
      <xdr:col>20</xdr:col>
      <xdr:colOff>333375</xdr:colOff>
      <xdr:row>17</xdr:row>
      <xdr:rowOff>114300</xdr:rowOff>
    </xdr:to>
    <xdr:sp macro="" textlink="">
      <xdr:nvSpPr>
        <xdr:cNvPr id="9" name="吹き出し: 角を丸めた四角形 8">
          <a:extLst>
            <a:ext uri="{FF2B5EF4-FFF2-40B4-BE49-F238E27FC236}">
              <a16:creationId xmlns:a16="http://schemas.microsoft.com/office/drawing/2014/main" id="{A8CE254A-5E49-416C-9C22-EC317CCD1197}"/>
            </a:ext>
          </a:extLst>
        </xdr:cNvPr>
        <xdr:cNvSpPr/>
      </xdr:nvSpPr>
      <xdr:spPr>
        <a:xfrm>
          <a:off x="12277723" y="2343150"/>
          <a:ext cx="1771652" cy="857250"/>
        </a:xfrm>
        <a:prstGeom prst="wedgeRoundRectCallout">
          <a:avLst>
            <a:gd name="adj1" fmla="val -67327"/>
            <a:gd name="adj2" fmla="val -99088"/>
            <a:gd name="adj3" fmla="val 16667"/>
          </a:avLst>
        </a:prstGeom>
        <a:solidFill>
          <a:schemeClr val="bg1"/>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✔を選択してください。</a:t>
          </a:r>
          <a:endParaRPr kumimoji="1" lang="en-US" altLang="ja-JP" sz="1100">
            <a:solidFill>
              <a:schemeClr val="tx1"/>
            </a:solidFill>
          </a:endParaRPr>
        </a:p>
        <a:p>
          <a:pPr algn="l"/>
          <a:r>
            <a:rPr kumimoji="1" lang="en-US" altLang="ja-JP" sz="1100">
              <a:solidFill>
                <a:schemeClr val="tx1"/>
              </a:solidFill>
            </a:rPr>
            <a:t>※</a:t>
          </a:r>
          <a:r>
            <a:rPr kumimoji="1" lang="ja-JP" altLang="en-US" sz="1100">
              <a:solidFill>
                <a:schemeClr val="tx1"/>
              </a:solidFill>
            </a:rPr>
            <a:t>空白を選ぶと✔は</a:t>
          </a:r>
          <a:endParaRPr kumimoji="1" lang="en-US" altLang="ja-JP" sz="1100">
            <a:solidFill>
              <a:schemeClr val="tx1"/>
            </a:solidFill>
          </a:endParaRPr>
        </a:p>
        <a:p>
          <a:pPr algn="l"/>
          <a:r>
            <a:rPr kumimoji="1" lang="ja-JP" altLang="en-US" sz="1100">
              <a:solidFill>
                <a:schemeClr val="tx1"/>
              </a:solidFill>
            </a:rPr>
            <a:t> 　消えます。</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16567</xdr:colOff>
      <xdr:row>0</xdr:row>
      <xdr:rowOff>16566</xdr:rowOff>
    </xdr:from>
    <xdr:to>
      <xdr:col>9</xdr:col>
      <xdr:colOff>818981</xdr:colOff>
      <xdr:row>60</xdr:row>
      <xdr:rowOff>149087</xdr:rowOff>
    </xdr:to>
    <xdr:pic>
      <xdr:nvPicPr>
        <xdr:cNvPr id="2" name="図 1">
          <a:extLst>
            <a:ext uri="{FF2B5EF4-FFF2-40B4-BE49-F238E27FC236}">
              <a16:creationId xmlns:a16="http://schemas.microsoft.com/office/drawing/2014/main" id="{72CEE5BF-7079-4159-A7F2-54A2A66D8295}"/>
            </a:ext>
          </a:extLst>
        </xdr:cNvPr>
        <xdr:cNvPicPr>
          <a:picLocks noChangeAspect="1"/>
        </xdr:cNvPicPr>
      </xdr:nvPicPr>
      <xdr:blipFill>
        <a:blip xmlns:r="http://schemas.openxmlformats.org/officeDocument/2006/relationships" r:embed="rId1"/>
        <a:stretch>
          <a:fillRect/>
        </a:stretch>
      </xdr:blipFill>
      <xdr:spPr>
        <a:xfrm>
          <a:off x="16567" y="16566"/>
          <a:ext cx="6989523" cy="10568608"/>
        </a:xfrm>
        <a:prstGeom prst="rect">
          <a:avLst/>
        </a:prstGeom>
      </xdr:spPr>
    </xdr:pic>
    <xdr:clientData/>
  </xdr:twoCellAnchor>
</xdr:wsDr>
</file>

<file path=xl/theme/theme1.xml><?xml version="1.0" encoding="utf-8"?>
<a:theme xmlns:a="http://schemas.openxmlformats.org/drawingml/2006/main" name="Calc">
  <a:themeElements>
    <a:clrScheme name="Calc">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lc">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Calc">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3.xml.rels>&#65279;<?xml version="1.0" encoding="UTF-8" standalone="yes"?>
<Relationships xmlns="http://schemas.openxmlformats.org/package/2006/relationships">
  <Relationship Id="rId2" Type="http://schemas.openxmlformats.org/officeDocument/2006/relationships/drawing" Target="../drawings/drawing2.xml" />
  <Relationship Id="rId1" Type="http://schemas.openxmlformats.org/officeDocument/2006/relationships/printerSettings" Target="../printerSettings/printerSettings2.bin" />
</Relationships>
</file>

<file path=xl/worksheets/_rels/sheet4.xml.rels>&#65279;<?xml version="1.0" encoding="UTF-8" standalone="yes"?>
<Relationships xmlns="http://schemas.openxmlformats.org/package/2006/relationships">
  <Relationship Id="rId2" Type="http://schemas.openxmlformats.org/officeDocument/2006/relationships/drawing" Target="../drawings/drawing3.xml" />
  <Relationship Id="rId1" Type="http://schemas.openxmlformats.org/officeDocument/2006/relationships/printerSettings" Target="../printerSettings/printerSettings3.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3BD837-7103-4FF5-A699-EBEEC600B938}">
  <dimension ref="A1:GQ72"/>
  <sheetViews>
    <sheetView showGridLines="0" tabSelected="1" zoomScale="85" zoomScaleNormal="85" zoomScaleSheetLayoutView="50" workbookViewId="0">
      <selection activeCell="T31" sqref="T31:V31"/>
    </sheetView>
  </sheetViews>
  <sheetFormatPr defaultColWidth="3.125" defaultRowHeight="13.5" x14ac:dyDescent="0.15"/>
  <cols>
    <col min="1" max="1" width="1.375" style="1" customWidth="1"/>
    <col min="2" max="2" width="3.25" style="1" customWidth="1"/>
    <col min="3" max="3" width="4" style="1" customWidth="1"/>
    <col min="4" max="4" width="4.375" style="1" customWidth="1"/>
    <col min="5" max="5" width="3.375" style="1" customWidth="1"/>
    <col min="6" max="6" width="2.375" style="1" customWidth="1"/>
    <col min="7" max="7" width="2.25" style="1" customWidth="1"/>
    <col min="8" max="8" width="3.125" style="1" customWidth="1"/>
    <col min="9" max="12" width="3.5" style="1" customWidth="1"/>
    <col min="13" max="13" width="2.625" style="1" customWidth="1"/>
    <col min="14" max="15" width="3.375" style="1" customWidth="1"/>
    <col min="16" max="16" width="5.625" style="1" customWidth="1"/>
    <col min="17" max="17" width="2.25" style="1" customWidth="1"/>
    <col min="18" max="18" width="5.625" style="1" customWidth="1"/>
    <col min="19" max="19" width="2.25" style="1" customWidth="1"/>
    <col min="20" max="20" width="3.125" style="1" customWidth="1"/>
    <col min="21" max="21" width="3" style="1" customWidth="1"/>
    <col min="22" max="22" width="2.25" style="1" customWidth="1"/>
    <col min="23" max="23" width="1.625" style="1" customWidth="1"/>
    <col min="24" max="24" width="3.375" style="1" customWidth="1"/>
    <col min="25" max="25" width="1.25" style="1" customWidth="1"/>
    <col min="26" max="26" width="2.375" style="1" customWidth="1"/>
    <col min="27" max="27" width="3.375" style="1" customWidth="1"/>
    <col min="28" max="28" width="1.875" style="1" customWidth="1"/>
    <col min="29" max="29" width="3.125" style="1" customWidth="1"/>
    <col min="30" max="31" width="2.25" style="1" customWidth="1"/>
    <col min="32" max="33" width="2.5" style="1" customWidth="1"/>
    <col min="34" max="34" width="6.125" style="1" customWidth="1"/>
    <col min="35" max="50" width="1.625" style="1" customWidth="1"/>
    <col min="51" max="56" width="1.25" style="1" customWidth="1"/>
    <col min="57" max="57" width="1.125" style="1" customWidth="1"/>
    <col min="58" max="60" width="1.625" style="1" customWidth="1"/>
    <col min="61" max="61" width="1" style="1" customWidth="1"/>
    <col min="62" max="62" width="1.375" style="1" customWidth="1"/>
    <col min="63" max="63" width="1" style="1" customWidth="1"/>
    <col min="64" max="64" width="0.75" style="1" customWidth="1"/>
    <col min="65" max="65" width="7.25" style="1" hidden="1" customWidth="1"/>
    <col min="66" max="99" width="3.125" style="1"/>
    <col min="100" max="100" width="0" style="1" hidden="1" customWidth="1"/>
    <col min="101" max="103" width="3.125" style="1"/>
    <col min="104" max="104" width="3.125" style="19"/>
    <col min="105" max="109" width="3.125" style="1"/>
    <col min="110" max="16384" width="3.125" style="2"/>
  </cols>
  <sheetData>
    <row r="1" spans="1:199" s="14" customFormat="1" ht="24" customHeight="1" thickBot="1" x14ac:dyDescent="0.2">
      <c r="B1" s="295"/>
      <c r="C1" s="295"/>
      <c r="D1" s="295"/>
      <c r="E1" s="295"/>
      <c r="F1" s="295"/>
      <c r="G1" s="295"/>
      <c r="H1" s="295"/>
      <c r="I1" s="295"/>
      <c r="J1" s="295"/>
      <c r="K1" s="295"/>
      <c r="L1" s="295"/>
      <c r="M1" s="295"/>
      <c r="N1" s="295"/>
      <c r="O1" s="295"/>
      <c r="P1" s="295"/>
      <c r="Q1" s="295"/>
      <c r="R1" s="295"/>
      <c r="S1" s="295"/>
      <c r="T1" s="295"/>
      <c r="U1" s="295"/>
      <c r="V1" s="295"/>
      <c r="W1" s="295"/>
      <c r="X1" s="295"/>
      <c r="Y1" s="295"/>
      <c r="Z1" s="295"/>
      <c r="AA1" s="295"/>
      <c r="AB1" s="295"/>
      <c r="AC1" s="295"/>
      <c r="AD1" s="295"/>
      <c r="AE1" s="295"/>
      <c r="AF1" s="295"/>
      <c r="AG1" s="295"/>
      <c r="AH1" s="295"/>
      <c r="AI1" s="295"/>
      <c r="AJ1" s="295"/>
      <c r="AK1" s="295"/>
      <c r="AL1" s="295"/>
      <c r="AM1" s="295"/>
      <c r="AN1" s="295"/>
      <c r="AO1" s="295"/>
      <c r="AP1" s="295"/>
      <c r="AQ1" s="295"/>
      <c r="AR1" s="295"/>
      <c r="AS1" s="295"/>
      <c r="AT1" s="295"/>
      <c r="AU1" s="295"/>
      <c r="AV1" s="295"/>
      <c r="AW1" s="295"/>
      <c r="AX1" s="295"/>
      <c r="AY1" s="295"/>
      <c r="AZ1" s="295"/>
      <c r="BA1" s="295"/>
      <c r="BB1" s="295"/>
      <c r="BC1" s="295"/>
      <c r="BD1" s="295"/>
      <c r="BE1" s="295"/>
      <c r="BF1" s="295"/>
      <c r="BG1" s="295"/>
      <c r="BH1" s="295"/>
      <c r="BI1" s="33"/>
      <c r="BM1" s="14" t="s">
        <v>129</v>
      </c>
      <c r="CZ1" s="59"/>
    </row>
    <row r="2" spans="1:199" s="14" customFormat="1" ht="6" customHeight="1" x14ac:dyDescent="0.15">
      <c r="B2" s="296" t="s">
        <v>223</v>
      </c>
      <c r="C2" s="296"/>
      <c r="D2" s="296"/>
      <c r="E2" s="296"/>
      <c r="F2" s="296"/>
      <c r="G2" s="296"/>
      <c r="H2" s="296"/>
      <c r="I2" s="296"/>
      <c r="J2" s="296"/>
      <c r="K2" s="296"/>
      <c r="L2" s="296"/>
      <c r="M2" s="296"/>
      <c r="N2" s="296"/>
      <c r="O2" s="296"/>
      <c r="P2" s="296"/>
      <c r="Q2" s="296"/>
      <c r="R2" s="296"/>
      <c r="S2" s="296"/>
      <c r="T2" s="296"/>
      <c r="U2" s="296"/>
      <c r="V2" s="296"/>
      <c r="W2" s="296"/>
      <c r="X2" s="296"/>
      <c r="Y2" s="296"/>
      <c r="Z2" s="296"/>
      <c r="AA2" s="296"/>
      <c r="AB2" s="296"/>
      <c r="AC2" s="296"/>
      <c r="AD2" s="296"/>
      <c r="AE2" s="296"/>
      <c r="AF2" s="296"/>
      <c r="AG2" s="296"/>
      <c r="AH2" s="296"/>
      <c r="AI2" s="296"/>
      <c r="AJ2" s="296"/>
      <c r="AK2" s="296"/>
      <c r="AL2" s="296"/>
      <c r="AM2" s="296"/>
      <c r="AN2" s="296"/>
      <c r="AO2" s="296"/>
      <c r="AP2" s="296"/>
      <c r="AQ2" s="296"/>
      <c r="AR2" s="296"/>
      <c r="AS2" s="296"/>
      <c r="AT2" s="296"/>
      <c r="AU2" s="296"/>
      <c r="AV2" s="35"/>
      <c r="AW2" s="35"/>
      <c r="AX2" s="35"/>
      <c r="AY2" s="35"/>
      <c r="AZ2" s="35"/>
      <c r="BA2" s="35"/>
      <c r="BB2" s="35"/>
      <c r="BC2" s="35"/>
      <c r="BD2" s="35"/>
      <c r="BE2" s="35"/>
      <c r="BF2" s="35"/>
      <c r="BG2" s="35"/>
      <c r="BH2" s="35"/>
      <c r="BI2" s="35"/>
      <c r="BP2" s="330" t="s">
        <v>274</v>
      </c>
      <c r="BQ2" s="331"/>
      <c r="BR2" s="331"/>
      <c r="BS2" s="331"/>
      <c r="BT2" s="331"/>
      <c r="BU2" s="331"/>
      <c r="BV2" s="331"/>
      <c r="BW2" s="331"/>
      <c r="BX2" s="330" t="s">
        <v>268</v>
      </c>
      <c r="BY2" s="331"/>
      <c r="BZ2" s="331"/>
      <c r="CA2" s="331"/>
      <c r="CB2" s="331" t="str">
        <f>IF(CV5="✔","配達",IF(CV6="✔","引取","選択無し"))</f>
        <v>選択無し</v>
      </c>
      <c r="CC2" s="331"/>
      <c r="CD2" s="331"/>
      <c r="CE2" s="336"/>
      <c r="CF2" s="330" t="s">
        <v>269</v>
      </c>
      <c r="CG2" s="331"/>
      <c r="CH2" s="331"/>
      <c r="CI2" s="331"/>
      <c r="CJ2" s="331" t="str">
        <f>IF(U18="✔","配達",IF(AD18="✔","引取","選択無し"))</f>
        <v>選択無し</v>
      </c>
      <c r="CK2" s="331"/>
      <c r="CL2" s="331"/>
      <c r="CM2" s="336"/>
      <c r="CN2" s="339"/>
      <c r="CO2" s="340"/>
      <c r="CP2" s="340"/>
      <c r="CQ2" s="340"/>
      <c r="CR2" s="340"/>
      <c r="CS2" s="340"/>
      <c r="CT2" s="340"/>
      <c r="CU2" s="340"/>
      <c r="CV2" s="340"/>
      <c r="CW2" s="340"/>
      <c r="CX2" s="340"/>
      <c r="CY2" s="340"/>
      <c r="CZ2" s="340"/>
      <c r="DA2" s="340"/>
      <c r="DB2" s="340"/>
      <c r="DC2" s="340"/>
    </row>
    <row r="3" spans="1:199" s="14" customFormat="1" ht="10.5" customHeight="1" x14ac:dyDescent="0.15">
      <c r="B3" s="296"/>
      <c r="C3" s="296"/>
      <c r="D3" s="296"/>
      <c r="E3" s="296"/>
      <c r="F3" s="296"/>
      <c r="G3" s="296"/>
      <c r="H3" s="296"/>
      <c r="I3" s="296"/>
      <c r="J3" s="296"/>
      <c r="K3" s="296"/>
      <c r="L3" s="296"/>
      <c r="M3" s="296"/>
      <c r="N3" s="296"/>
      <c r="O3" s="296"/>
      <c r="P3" s="296"/>
      <c r="Q3" s="296"/>
      <c r="R3" s="296"/>
      <c r="S3" s="296"/>
      <c r="T3" s="296"/>
      <c r="U3" s="296"/>
      <c r="V3" s="296"/>
      <c r="W3" s="296"/>
      <c r="X3" s="296"/>
      <c r="Y3" s="296"/>
      <c r="Z3" s="296"/>
      <c r="AA3" s="296"/>
      <c r="AB3" s="296"/>
      <c r="AC3" s="296"/>
      <c r="AD3" s="296"/>
      <c r="AE3" s="296"/>
      <c r="AF3" s="296"/>
      <c r="AG3" s="296"/>
      <c r="AH3" s="296"/>
      <c r="AI3" s="296"/>
      <c r="AJ3" s="296"/>
      <c r="AK3" s="296"/>
      <c r="AL3" s="296"/>
      <c r="AM3" s="296"/>
      <c r="AN3" s="296"/>
      <c r="AO3" s="296"/>
      <c r="AP3" s="296"/>
      <c r="AQ3" s="296"/>
      <c r="AR3" s="296"/>
      <c r="AS3" s="296"/>
      <c r="AT3" s="296"/>
      <c r="AU3" s="296"/>
      <c r="AV3" s="35"/>
      <c r="AW3" s="35"/>
      <c r="AX3" s="35"/>
      <c r="AY3" s="35"/>
      <c r="AZ3" s="35"/>
      <c r="BA3" s="35"/>
      <c r="BB3" s="35"/>
      <c r="BC3" s="35"/>
      <c r="BD3" s="35"/>
      <c r="BE3" s="35"/>
      <c r="BF3" s="35"/>
      <c r="BG3" s="35"/>
      <c r="BH3" s="35"/>
      <c r="BI3" s="35"/>
      <c r="BP3" s="332"/>
      <c r="BQ3" s="333"/>
      <c r="BR3" s="333"/>
      <c r="BS3" s="333"/>
      <c r="BT3" s="333"/>
      <c r="BU3" s="333"/>
      <c r="BV3" s="333"/>
      <c r="BW3" s="333"/>
      <c r="BX3" s="332"/>
      <c r="BY3" s="333"/>
      <c r="BZ3" s="333"/>
      <c r="CA3" s="333"/>
      <c r="CB3" s="333"/>
      <c r="CC3" s="333"/>
      <c r="CD3" s="333"/>
      <c r="CE3" s="337"/>
      <c r="CF3" s="332"/>
      <c r="CG3" s="333"/>
      <c r="CH3" s="333"/>
      <c r="CI3" s="333"/>
      <c r="CJ3" s="333"/>
      <c r="CK3" s="333"/>
      <c r="CL3" s="333"/>
      <c r="CM3" s="337"/>
      <c r="CN3" s="339"/>
      <c r="CO3" s="340"/>
      <c r="CP3" s="340"/>
      <c r="CQ3" s="340"/>
      <c r="CR3" s="340"/>
      <c r="CS3" s="340"/>
      <c r="CT3" s="340"/>
      <c r="CU3" s="340"/>
      <c r="CV3" s="340"/>
      <c r="CW3" s="340"/>
      <c r="CX3" s="340"/>
      <c r="CY3" s="340"/>
      <c r="CZ3" s="340"/>
      <c r="DA3" s="340"/>
      <c r="DB3" s="340"/>
      <c r="DC3" s="340"/>
    </row>
    <row r="4" spans="1:199" ht="10.5" customHeight="1" thickBot="1" x14ac:dyDescent="0.2">
      <c r="A4" s="2"/>
      <c r="B4" s="296"/>
      <c r="C4" s="296"/>
      <c r="D4" s="296"/>
      <c r="E4" s="296"/>
      <c r="F4" s="296"/>
      <c r="G4" s="296"/>
      <c r="H4" s="296"/>
      <c r="I4" s="296"/>
      <c r="J4" s="296"/>
      <c r="K4" s="296"/>
      <c r="L4" s="296"/>
      <c r="M4" s="296"/>
      <c r="N4" s="296"/>
      <c r="O4" s="296"/>
      <c r="P4" s="296"/>
      <c r="Q4" s="296"/>
      <c r="R4" s="296"/>
      <c r="S4" s="296"/>
      <c r="T4" s="296"/>
      <c r="U4" s="296"/>
      <c r="V4" s="296"/>
      <c r="W4" s="296"/>
      <c r="X4" s="296"/>
      <c r="Y4" s="296"/>
      <c r="Z4" s="296"/>
      <c r="AA4" s="296"/>
      <c r="AB4" s="296"/>
      <c r="AC4" s="296"/>
      <c r="AD4" s="296"/>
      <c r="AE4" s="296"/>
      <c r="AF4" s="296"/>
      <c r="AG4" s="296"/>
      <c r="AH4" s="296"/>
      <c r="AI4" s="296"/>
      <c r="AJ4" s="296"/>
      <c r="AK4" s="296"/>
      <c r="AL4" s="296"/>
      <c r="AM4" s="296"/>
      <c r="AN4" s="296"/>
      <c r="AO4" s="296"/>
      <c r="AP4" s="296"/>
      <c r="AQ4" s="296"/>
      <c r="AR4" s="296"/>
      <c r="AS4" s="296"/>
      <c r="AT4" s="296"/>
      <c r="AU4" s="296"/>
      <c r="AV4" s="35"/>
      <c r="AW4" s="35"/>
      <c r="AX4" s="35"/>
      <c r="AY4" s="35"/>
      <c r="AZ4" s="35"/>
      <c r="BA4" s="35"/>
      <c r="BB4" s="35"/>
      <c r="BC4" s="35"/>
      <c r="BD4" s="35"/>
      <c r="BE4" s="35"/>
      <c r="BF4" s="35"/>
      <c r="BG4" s="35"/>
      <c r="BH4" s="35"/>
      <c r="BI4" s="35"/>
      <c r="BP4" s="334"/>
      <c r="BQ4" s="335"/>
      <c r="BR4" s="335"/>
      <c r="BS4" s="335"/>
      <c r="BT4" s="335"/>
      <c r="BU4" s="335"/>
      <c r="BV4" s="335"/>
      <c r="BW4" s="335"/>
      <c r="BX4" s="334"/>
      <c r="BY4" s="335"/>
      <c r="BZ4" s="335"/>
      <c r="CA4" s="335"/>
      <c r="CB4" s="335"/>
      <c r="CC4" s="335"/>
      <c r="CD4" s="335"/>
      <c r="CE4" s="338"/>
      <c r="CF4" s="334"/>
      <c r="CG4" s="335"/>
      <c r="CH4" s="335"/>
      <c r="CI4" s="335"/>
      <c r="CJ4" s="335"/>
      <c r="CK4" s="335"/>
      <c r="CL4" s="335"/>
      <c r="CM4" s="338"/>
      <c r="CN4" s="339"/>
      <c r="CO4" s="340"/>
      <c r="CP4" s="340"/>
      <c r="CQ4" s="340"/>
      <c r="CR4" s="340"/>
      <c r="CS4" s="340"/>
      <c r="CT4" s="340"/>
      <c r="CU4" s="340"/>
      <c r="CV4" s="340"/>
      <c r="CW4" s="340"/>
      <c r="CX4" s="340"/>
      <c r="CY4" s="340"/>
      <c r="CZ4" s="340"/>
      <c r="DA4" s="340"/>
      <c r="DB4" s="340"/>
      <c r="DC4" s="340"/>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row>
    <row r="5" spans="1:199" ht="12.75" customHeight="1" thickBot="1" x14ac:dyDescent="0.2">
      <c r="A5" s="2"/>
      <c r="B5" s="297" t="s">
        <v>130</v>
      </c>
      <c r="C5" s="297"/>
      <c r="D5" s="297"/>
      <c r="E5" s="15">
        <v>8</v>
      </c>
      <c r="F5" s="15" t="s">
        <v>131</v>
      </c>
      <c r="G5" s="298"/>
      <c r="H5" s="298"/>
      <c r="I5" s="15" t="s">
        <v>3</v>
      </c>
      <c r="J5" s="298"/>
      <c r="K5" s="298"/>
      <c r="L5" s="15" t="s">
        <v>132</v>
      </c>
      <c r="M5" s="15"/>
      <c r="N5" s="15"/>
      <c r="O5" s="33"/>
      <c r="P5" s="33"/>
      <c r="Q5" s="33"/>
      <c r="R5" s="33"/>
      <c r="S5" s="33"/>
      <c r="T5" s="33"/>
      <c r="U5" s="33"/>
      <c r="V5" s="33"/>
      <c r="W5" s="20"/>
      <c r="X5" s="16"/>
      <c r="Y5" s="16"/>
      <c r="Z5" s="16"/>
      <c r="AA5" s="3"/>
      <c r="AB5" s="3"/>
      <c r="AC5" s="3"/>
      <c r="AD5" s="3"/>
      <c r="AE5" s="3"/>
      <c r="AF5" s="3"/>
      <c r="AG5" s="3"/>
      <c r="AH5" s="3"/>
      <c r="AI5" s="3"/>
      <c r="AJ5" s="3"/>
      <c r="AK5" s="3"/>
      <c r="AL5" s="3"/>
      <c r="AM5" s="3"/>
      <c r="AN5" s="20"/>
      <c r="AO5" s="3"/>
      <c r="AP5" s="3"/>
      <c r="AQ5" s="20"/>
      <c r="AR5" s="20"/>
      <c r="AS5" s="20"/>
      <c r="AT5" s="20"/>
      <c r="AU5" s="20"/>
      <c r="AV5" s="20"/>
      <c r="AW5" s="20"/>
      <c r="AX5" s="20"/>
      <c r="AY5" s="20"/>
      <c r="AZ5" s="20"/>
      <c r="BA5" s="20"/>
      <c r="BB5" s="20"/>
      <c r="BC5" s="20"/>
      <c r="BD5" s="20"/>
      <c r="BE5" s="2"/>
      <c r="BF5" s="2"/>
      <c r="BG5" s="2"/>
      <c r="BP5" s="345" t="s">
        <v>226</v>
      </c>
      <c r="BQ5" s="346"/>
      <c r="BR5" s="346"/>
      <c r="BS5" s="346"/>
      <c r="BT5" s="346"/>
      <c r="BU5" s="346"/>
      <c r="BV5" s="346"/>
      <c r="BW5" s="347"/>
      <c r="BX5" s="346" t="s">
        <v>227</v>
      </c>
      <c r="BY5" s="346"/>
      <c r="BZ5" s="346"/>
      <c r="CA5" s="346"/>
      <c r="CB5" s="346"/>
      <c r="CC5" s="346"/>
      <c r="CD5" s="346"/>
      <c r="CE5" s="346"/>
      <c r="CF5" s="345" t="s">
        <v>228</v>
      </c>
      <c r="CG5" s="346"/>
      <c r="CH5" s="346"/>
      <c r="CI5" s="346"/>
      <c r="CJ5" s="346"/>
      <c r="CK5" s="346"/>
      <c r="CL5" s="346"/>
      <c r="CM5" s="347"/>
      <c r="CN5" s="346" t="s">
        <v>229</v>
      </c>
      <c r="CO5" s="346"/>
      <c r="CP5" s="346"/>
      <c r="CQ5" s="346"/>
      <c r="CR5" s="346"/>
      <c r="CS5" s="346"/>
      <c r="CT5" s="346"/>
      <c r="CU5" s="347"/>
      <c r="CV5" s="71">
        <f>U14</f>
        <v>0</v>
      </c>
      <c r="CW5" s="20"/>
      <c r="CX5" s="20"/>
      <c r="CY5" s="20"/>
      <c r="CZ5" s="48"/>
      <c r="DA5" s="20"/>
      <c r="DB5" s="20"/>
      <c r="DC5" s="20"/>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row>
    <row r="6" spans="1:199" ht="11.25" customHeight="1" thickBot="1" x14ac:dyDescent="0.25">
      <c r="A6" s="2"/>
      <c r="B6" s="5"/>
      <c r="C6" s="299" t="s">
        <v>5</v>
      </c>
      <c r="D6" s="299"/>
      <c r="E6" s="34"/>
      <c r="F6" s="34"/>
      <c r="G6" s="34"/>
      <c r="H6" s="34"/>
      <c r="I6" s="34"/>
      <c r="J6" s="34"/>
      <c r="K6" s="34"/>
      <c r="L6" s="34"/>
      <c r="M6" s="13"/>
      <c r="N6" s="13"/>
      <c r="O6" s="13"/>
      <c r="P6" s="13"/>
      <c r="Q6" s="13"/>
      <c r="R6" s="301" t="s">
        <v>113</v>
      </c>
      <c r="S6" s="301"/>
      <c r="T6" s="301"/>
      <c r="U6" s="301"/>
      <c r="V6" s="301"/>
      <c r="W6" s="301"/>
      <c r="X6" s="301"/>
      <c r="Y6" s="301"/>
      <c r="Z6" s="301"/>
      <c r="AA6" s="301"/>
      <c r="AB6" s="301"/>
      <c r="AC6" s="301"/>
      <c r="AD6" s="301"/>
      <c r="AE6" s="301"/>
      <c r="AF6" s="301"/>
      <c r="AG6" s="301"/>
      <c r="AH6" s="17"/>
      <c r="AI6" s="303" t="s">
        <v>116</v>
      </c>
      <c r="AJ6" s="303"/>
      <c r="AK6" s="303"/>
      <c r="AL6" s="303"/>
      <c r="AM6" s="303"/>
      <c r="AN6" s="303"/>
      <c r="AO6" s="303"/>
      <c r="AP6" s="303"/>
      <c r="AQ6" s="303"/>
      <c r="AR6" s="303"/>
      <c r="AS6" s="303"/>
      <c r="AT6" s="303"/>
      <c r="AU6" s="303"/>
      <c r="AV6" s="303"/>
      <c r="AW6" s="303"/>
      <c r="AX6" s="303"/>
      <c r="AY6" s="13"/>
      <c r="AZ6" s="13"/>
      <c r="BA6" s="13"/>
      <c r="BB6" s="13"/>
      <c r="BC6" s="13"/>
      <c r="BD6" s="13"/>
      <c r="BE6" s="21"/>
      <c r="BF6" s="21"/>
      <c r="BG6" s="21"/>
      <c r="BH6" s="22"/>
      <c r="BI6" s="23"/>
      <c r="BP6" s="348"/>
      <c r="BQ6" s="349"/>
      <c r="BR6" s="349"/>
      <c r="BS6" s="349"/>
      <c r="BT6" s="349"/>
      <c r="BU6" s="349"/>
      <c r="BV6" s="349"/>
      <c r="BW6" s="350"/>
      <c r="BX6" s="349"/>
      <c r="BY6" s="349"/>
      <c r="BZ6" s="349"/>
      <c r="CA6" s="349"/>
      <c r="CB6" s="349"/>
      <c r="CC6" s="349"/>
      <c r="CD6" s="349"/>
      <c r="CE6" s="349"/>
      <c r="CF6" s="348"/>
      <c r="CG6" s="349"/>
      <c r="CH6" s="349"/>
      <c r="CI6" s="349"/>
      <c r="CJ6" s="349"/>
      <c r="CK6" s="349"/>
      <c r="CL6" s="349"/>
      <c r="CM6" s="350"/>
      <c r="CN6" s="349"/>
      <c r="CO6" s="349"/>
      <c r="CP6" s="349"/>
      <c r="CQ6" s="349"/>
      <c r="CR6" s="349"/>
      <c r="CS6" s="349"/>
      <c r="CT6" s="349"/>
      <c r="CU6" s="350"/>
      <c r="CV6" s="48">
        <f>AD14</f>
        <v>0</v>
      </c>
      <c r="CW6" s="20"/>
      <c r="CX6" s="20"/>
      <c r="CY6" s="20"/>
      <c r="CZ6" s="48"/>
      <c r="DA6" s="20"/>
      <c r="DB6" s="20"/>
      <c r="DC6" s="20"/>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row>
    <row r="7" spans="1:199" ht="11.25" customHeight="1" x14ac:dyDescent="0.2">
      <c r="A7" s="2"/>
      <c r="B7" s="6"/>
      <c r="C7" s="300"/>
      <c r="D7" s="300"/>
      <c r="E7" s="36"/>
      <c r="F7" s="36"/>
      <c r="G7" s="36"/>
      <c r="H7" s="36"/>
      <c r="I7" s="36"/>
      <c r="J7" s="36"/>
      <c r="K7" s="36"/>
      <c r="L7" s="20"/>
      <c r="M7" s="20"/>
      <c r="N7" s="20"/>
      <c r="O7" s="20"/>
      <c r="P7" s="20"/>
      <c r="Q7" s="20"/>
      <c r="R7" s="302"/>
      <c r="S7" s="302"/>
      <c r="T7" s="302"/>
      <c r="U7" s="302"/>
      <c r="V7" s="302"/>
      <c r="W7" s="302"/>
      <c r="X7" s="302"/>
      <c r="Y7" s="302"/>
      <c r="Z7" s="302"/>
      <c r="AA7" s="302"/>
      <c r="AB7" s="302"/>
      <c r="AC7" s="302"/>
      <c r="AD7" s="302"/>
      <c r="AE7" s="302"/>
      <c r="AF7" s="302"/>
      <c r="AG7" s="302"/>
      <c r="AH7" s="37"/>
      <c r="AI7" s="304"/>
      <c r="AJ7" s="304"/>
      <c r="AK7" s="304"/>
      <c r="AL7" s="304"/>
      <c r="AM7" s="304"/>
      <c r="AN7" s="304"/>
      <c r="AO7" s="304"/>
      <c r="AP7" s="304"/>
      <c r="AQ7" s="304"/>
      <c r="AR7" s="304"/>
      <c r="AS7" s="304"/>
      <c r="AT7" s="304"/>
      <c r="AU7" s="304"/>
      <c r="AV7" s="304"/>
      <c r="AW7" s="304"/>
      <c r="AX7" s="304"/>
      <c r="AY7" s="20"/>
      <c r="AZ7" s="20"/>
      <c r="BA7" s="20"/>
      <c r="BB7" s="20"/>
      <c r="BC7" s="20"/>
      <c r="BD7" s="20"/>
      <c r="BE7" s="2"/>
      <c r="BF7" s="2"/>
      <c r="BG7" s="2"/>
      <c r="BI7" s="24"/>
      <c r="BP7" s="317">
        <f>IF(CV5="✔",SUM(Sheet1!J2:J31),IF(CV6="✔",SUM(Sheet1!K2:K31),0))</f>
        <v>0</v>
      </c>
      <c r="BQ7" s="318"/>
      <c r="BR7" s="318"/>
      <c r="BS7" s="318"/>
      <c r="BT7" s="318"/>
      <c r="BU7" s="318"/>
      <c r="BV7" s="309" t="s">
        <v>225</v>
      </c>
      <c r="BW7" s="310"/>
      <c r="BX7" s="318">
        <f>IF(U18="✔",SUM(Sheet1!L2:L38),IF(AD18="✔",SUM(Sheet1!M2:M38),0))</f>
        <v>0</v>
      </c>
      <c r="BY7" s="318"/>
      <c r="BZ7" s="318"/>
      <c r="CA7" s="318"/>
      <c r="CB7" s="318"/>
      <c r="CC7" s="318"/>
      <c r="CD7" s="309" t="s">
        <v>225</v>
      </c>
      <c r="CE7" s="310"/>
      <c r="CF7" s="317">
        <f>IF(CV5="✔",SUM(Sheet1!N2:N31),IF(CV6="✔",SUM(Sheet1!O2:O31),0))</f>
        <v>0</v>
      </c>
      <c r="CG7" s="318"/>
      <c r="CH7" s="318"/>
      <c r="CI7" s="318"/>
      <c r="CJ7" s="318"/>
      <c r="CK7" s="318"/>
      <c r="CL7" s="309" t="s">
        <v>225</v>
      </c>
      <c r="CM7" s="310"/>
      <c r="CN7" s="318">
        <f>IF(CV5="✔",SUM(Sheet1!P2:P31),IF(CV6="✔",SUM(Sheet1!Q2:Q31),0))</f>
        <v>0</v>
      </c>
      <c r="CO7" s="318"/>
      <c r="CP7" s="318"/>
      <c r="CQ7" s="318"/>
      <c r="CR7" s="318"/>
      <c r="CS7" s="318"/>
      <c r="CT7" s="309" t="s">
        <v>225</v>
      </c>
      <c r="CU7" s="310"/>
      <c r="CV7" s="6"/>
      <c r="CW7" s="20"/>
      <c r="CX7" s="20"/>
      <c r="CY7" s="20"/>
      <c r="CZ7" s="48"/>
      <c r="DA7" s="20"/>
      <c r="DB7" s="20"/>
      <c r="DC7" s="20"/>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row>
    <row r="8" spans="1:199" ht="3" customHeight="1" x14ac:dyDescent="0.15">
      <c r="A8" s="2"/>
      <c r="B8" s="6"/>
      <c r="C8" s="36"/>
      <c r="D8" s="36"/>
      <c r="E8" s="20"/>
      <c r="F8" s="36"/>
      <c r="G8" s="36"/>
      <c r="H8" s="36"/>
      <c r="I8" s="36"/>
      <c r="J8" s="36"/>
      <c r="K8" s="36"/>
      <c r="L8" s="20"/>
      <c r="M8" s="20"/>
      <c r="N8" s="20"/>
      <c r="O8" s="20"/>
      <c r="P8" s="20"/>
      <c r="Q8" s="20"/>
      <c r="R8" s="302"/>
      <c r="S8" s="302"/>
      <c r="T8" s="302"/>
      <c r="U8" s="302"/>
      <c r="V8" s="302"/>
      <c r="W8" s="302"/>
      <c r="X8" s="302"/>
      <c r="Y8" s="302"/>
      <c r="Z8" s="302"/>
      <c r="AA8" s="302"/>
      <c r="AB8" s="302"/>
      <c r="AC8" s="302"/>
      <c r="AD8" s="302"/>
      <c r="AE8" s="302"/>
      <c r="AF8" s="302"/>
      <c r="AG8" s="302"/>
      <c r="AH8" s="20"/>
      <c r="BC8" s="20"/>
      <c r="BD8" s="20"/>
      <c r="BE8" s="2"/>
      <c r="BF8" s="2"/>
      <c r="BG8" s="2"/>
      <c r="BI8" s="24"/>
      <c r="BP8" s="317"/>
      <c r="BQ8" s="318"/>
      <c r="BR8" s="318"/>
      <c r="BS8" s="318"/>
      <c r="BT8" s="318"/>
      <c r="BU8" s="318"/>
      <c r="BV8" s="311"/>
      <c r="BW8" s="312"/>
      <c r="BX8" s="318"/>
      <c r="BY8" s="318"/>
      <c r="BZ8" s="318"/>
      <c r="CA8" s="318"/>
      <c r="CB8" s="318"/>
      <c r="CC8" s="318"/>
      <c r="CD8" s="311"/>
      <c r="CE8" s="312"/>
      <c r="CF8" s="317"/>
      <c r="CG8" s="318"/>
      <c r="CH8" s="318"/>
      <c r="CI8" s="318"/>
      <c r="CJ8" s="318"/>
      <c r="CK8" s="318"/>
      <c r="CL8" s="311"/>
      <c r="CM8" s="312"/>
      <c r="CN8" s="318"/>
      <c r="CO8" s="318"/>
      <c r="CP8" s="318"/>
      <c r="CQ8" s="318"/>
      <c r="CR8" s="318"/>
      <c r="CS8" s="318"/>
      <c r="CT8" s="311"/>
      <c r="CU8" s="312"/>
      <c r="CV8" s="6"/>
      <c r="CW8" s="20"/>
      <c r="CX8" s="20"/>
      <c r="CY8" s="20"/>
      <c r="CZ8" s="48"/>
      <c r="DA8" s="20"/>
      <c r="DB8" s="20"/>
      <c r="DC8" s="20"/>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row>
    <row r="9" spans="1:199" ht="9" customHeight="1" x14ac:dyDescent="0.15">
      <c r="A9" s="2"/>
      <c r="B9" s="6"/>
      <c r="C9" s="243"/>
      <c r="D9" s="243"/>
      <c r="E9" s="243"/>
      <c r="F9" s="243"/>
      <c r="G9" s="243"/>
      <c r="H9" s="243"/>
      <c r="I9" s="243"/>
      <c r="J9" s="243"/>
      <c r="K9" s="243"/>
      <c r="L9" s="243"/>
      <c r="M9" s="243"/>
      <c r="N9" s="243"/>
      <c r="O9" s="243"/>
      <c r="P9" s="243"/>
      <c r="Q9" s="20"/>
      <c r="R9" s="302"/>
      <c r="S9" s="302"/>
      <c r="T9" s="302"/>
      <c r="U9" s="302"/>
      <c r="V9" s="302"/>
      <c r="W9" s="302"/>
      <c r="X9" s="302"/>
      <c r="Y9" s="302"/>
      <c r="Z9" s="302"/>
      <c r="AA9" s="302"/>
      <c r="AB9" s="302"/>
      <c r="AC9" s="302"/>
      <c r="AD9" s="302"/>
      <c r="AE9" s="302"/>
      <c r="AF9" s="302"/>
      <c r="AG9" s="302"/>
      <c r="AH9" s="38"/>
      <c r="BC9" s="20"/>
      <c r="BD9" s="20"/>
      <c r="BI9" s="24"/>
      <c r="BP9" s="317"/>
      <c r="BQ9" s="318"/>
      <c r="BR9" s="318"/>
      <c r="BS9" s="318"/>
      <c r="BT9" s="318"/>
      <c r="BU9" s="318"/>
      <c r="BV9" s="311"/>
      <c r="BW9" s="312"/>
      <c r="BX9" s="318"/>
      <c r="BY9" s="318"/>
      <c r="BZ9" s="318"/>
      <c r="CA9" s="318"/>
      <c r="CB9" s="318"/>
      <c r="CC9" s="318"/>
      <c r="CD9" s="311"/>
      <c r="CE9" s="312"/>
      <c r="CF9" s="317"/>
      <c r="CG9" s="318"/>
      <c r="CH9" s="318"/>
      <c r="CI9" s="318"/>
      <c r="CJ9" s="318"/>
      <c r="CK9" s="318"/>
      <c r="CL9" s="311"/>
      <c r="CM9" s="312"/>
      <c r="CN9" s="318"/>
      <c r="CO9" s="318"/>
      <c r="CP9" s="318"/>
      <c r="CQ9" s="318"/>
      <c r="CR9" s="318"/>
      <c r="CS9" s="318"/>
      <c r="CT9" s="311"/>
      <c r="CU9" s="312"/>
      <c r="CV9" s="6"/>
      <c r="CW9" s="20"/>
      <c r="CX9" s="20"/>
      <c r="CY9" s="20"/>
      <c r="CZ9" s="48"/>
      <c r="DA9" s="20"/>
      <c r="DB9" s="20"/>
      <c r="DC9" s="20"/>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row>
    <row r="10" spans="1:199" ht="13.5" customHeight="1" thickBot="1" x14ac:dyDescent="0.2">
      <c r="A10" s="18"/>
      <c r="B10" s="6"/>
      <c r="C10" s="244"/>
      <c r="D10" s="244"/>
      <c r="E10" s="244"/>
      <c r="F10" s="244"/>
      <c r="G10" s="244"/>
      <c r="H10" s="244"/>
      <c r="I10" s="244"/>
      <c r="J10" s="244"/>
      <c r="K10" s="244"/>
      <c r="L10" s="244"/>
      <c r="M10" s="244"/>
      <c r="N10" s="244"/>
      <c r="O10" s="244"/>
      <c r="P10" s="244"/>
      <c r="Q10" s="20"/>
      <c r="R10" s="305" t="s">
        <v>115</v>
      </c>
      <c r="S10" s="305"/>
      <c r="T10" s="305"/>
      <c r="U10" s="305"/>
      <c r="V10" s="305"/>
      <c r="W10" s="305"/>
      <c r="X10" s="305"/>
      <c r="Y10" s="305"/>
      <c r="Z10" s="305"/>
      <c r="AA10" s="305"/>
      <c r="AB10" s="305"/>
      <c r="AC10" s="305"/>
      <c r="AD10" s="305"/>
      <c r="AE10" s="305"/>
      <c r="AF10" s="305"/>
      <c r="AG10" s="305"/>
      <c r="AH10" s="39"/>
      <c r="AI10" s="306"/>
      <c r="AJ10" s="306"/>
      <c r="AK10" s="306"/>
      <c r="AL10" s="306"/>
      <c r="AM10" s="306"/>
      <c r="AN10" s="306"/>
      <c r="AO10" s="306"/>
      <c r="AP10" s="306"/>
      <c r="AQ10" s="306"/>
      <c r="AR10" s="306"/>
      <c r="AS10" s="306"/>
      <c r="AT10" s="306"/>
      <c r="AU10" s="306"/>
      <c r="AV10" s="306"/>
      <c r="AW10" s="306"/>
      <c r="AX10" s="306"/>
      <c r="AY10" s="306"/>
      <c r="AZ10" s="306"/>
      <c r="BA10" s="306"/>
      <c r="BB10" s="306"/>
      <c r="BC10" s="20"/>
      <c r="BD10" s="20"/>
      <c r="BI10" s="24"/>
      <c r="BP10" s="319"/>
      <c r="BQ10" s="320"/>
      <c r="BR10" s="320"/>
      <c r="BS10" s="320"/>
      <c r="BT10" s="320"/>
      <c r="BU10" s="320"/>
      <c r="BV10" s="313"/>
      <c r="BW10" s="314"/>
      <c r="BX10" s="320"/>
      <c r="BY10" s="320"/>
      <c r="BZ10" s="320"/>
      <c r="CA10" s="320"/>
      <c r="CB10" s="320"/>
      <c r="CC10" s="320"/>
      <c r="CD10" s="313"/>
      <c r="CE10" s="314"/>
      <c r="CF10" s="319"/>
      <c r="CG10" s="320"/>
      <c r="CH10" s="320"/>
      <c r="CI10" s="320"/>
      <c r="CJ10" s="320"/>
      <c r="CK10" s="320"/>
      <c r="CL10" s="313"/>
      <c r="CM10" s="314"/>
      <c r="CN10" s="320"/>
      <c r="CO10" s="320"/>
      <c r="CP10" s="320"/>
      <c r="CQ10" s="320"/>
      <c r="CR10" s="320"/>
      <c r="CS10" s="320"/>
      <c r="CT10" s="313"/>
      <c r="CU10" s="314"/>
      <c r="CV10" s="6"/>
      <c r="CW10" s="20"/>
      <c r="CX10" s="20"/>
      <c r="CY10" s="20"/>
      <c r="CZ10" s="48"/>
      <c r="DA10" s="20"/>
      <c r="DB10" s="20"/>
      <c r="DC10" s="20"/>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row>
    <row r="11" spans="1:199" ht="6.75" customHeight="1" thickBot="1" x14ac:dyDescent="0.2">
      <c r="A11" s="18"/>
      <c r="B11" s="6"/>
      <c r="C11" s="283" t="s">
        <v>6</v>
      </c>
      <c r="D11" s="283"/>
      <c r="E11" s="283"/>
      <c r="F11" s="283"/>
      <c r="G11" s="283"/>
      <c r="H11" s="283"/>
      <c r="I11" s="283"/>
      <c r="J11" s="283"/>
      <c r="K11" s="3"/>
      <c r="L11" s="3"/>
      <c r="M11" s="3"/>
      <c r="N11" s="3"/>
      <c r="O11" s="3"/>
      <c r="P11" s="3"/>
      <c r="Q11" s="3"/>
      <c r="R11" s="308" t="s">
        <v>108</v>
      </c>
      <c r="S11" s="308"/>
      <c r="T11" s="308"/>
      <c r="U11" s="308"/>
      <c r="V11" s="308"/>
      <c r="W11" s="308"/>
      <c r="X11" s="308"/>
      <c r="Y11" s="308"/>
      <c r="Z11" s="308"/>
      <c r="AA11" s="308"/>
      <c r="AB11" s="308"/>
      <c r="AC11" s="308"/>
      <c r="AD11" s="308"/>
      <c r="AE11" s="308"/>
      <c r="AF11" s="308"/>
      <c r="AG11" s="308"/>
      <c r="AH11" s="39"/>
      <c r="AI11" s="306"/>
      <c r="AJ11" s="306"/>
      <c r="AK11" s="306"/>
      <c r="AL11" s="306"/>
      <c r="AM11" s="306"/>
      <c r="AN11" s="306"/>
      <c r="AO11" s="306"/>
      <c r="AP11" s="306"/>
      <c r="AQ11" s="306"/>
      <c r="AR11" s="306"/>
      <c r="AS11" s="306"/>
      <c r="AT11" s="306"/>
      <c r="AU11" s="306"/>
      <c r="AV11" s="306"/>
      <c r="AW11" s="306"/>
      <c r="AX11" s="306"/>
      <c r="AY11" s="306"/>
      <c r="AZ11" s="306"/>
      <c r="BA11" s="306"/>
      <c r="BB11" s="306"/>
      <c r="BC11" s="3"/>
      <c r="BD11" s="3"/>
      <c r="BE11" s="3"/>
      <c r="BF11" s="3"/>
      <c r="BG11" s="2"/>
      <c r="BH11" s="2"/>
      <c r="BI11" s="25"/>
      <c r="BJ11" s="2"/>
      <c r="BK11" s="2"/>
      <c r="BL11" s="2"/>
      <c r="BM11" s="2"/>
      <c r="BP11" s="68"/>
      <c r="BQ11" s="68"/>
      <c r="BR11" s="68"/>
      <c r="BS11" s="68"/>
      <c r="BT11" s="68"/>
      <c r="BU11" s="68"/>
      <c r="BV11" s="68"/>
      <c r="BW11" s="68"/>
      <c r="BX11" s="68"/>
      <c r="BY11" s="68"/>
      <c r="BZ11" s="68"/>
      <c r="CA11" s="68"/>
      <c r="CB11" s="68"/>
      <c r="CC11" s="68"/>
      <c r="CD11" s="68"/>
      <c r="CE11" s="68"/>
      <c r="CF11" s="68"/>
      <c r="CG11" s="68"/>
      <c r="CH11" s="68"/>
      <c r="CI11" s="68"/>
      <c r="CJ11" s="68"/>
      <c r="CK11" s="68"/>
      <c r="CL11" s="68"/>
      <c r="CM11" s="68"/>
      <c r="CN11" s="68"/>
      <c r="CO11" s="68"/>
      <c r="CP11" s="68"/>
      <c r="CQ11" s="68"/>
      <c r="CR11" s="68"/>
      <c r="CS11" s="68"/>
      <c r="CT11" s="68"/>
      <c r="CU11" s="68"/>
      <c r="CV11" s="20"/>
      <c r="CW11" s="20"/>
      <c r="CX11" s="20"/>
      <c r="CY11" s="20"/>
      <c r="CZ11" s="48"/>
      <c r="DA11" s="20"/>
      <c r="DB11" s="20"/>
      <c r="DC11" s="20"/>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row>
    <row r="12" spans="1:199" ht="12" customHeight="1" x14ac:dyDescent="0.15">
      <c r="A12" s="2"/>
      <c r="B12" s="6"/>
      <c r="C12" s="283"/>
      <c r="D12" s="283"/>
      <c r="E12" s="283"/>
      <c r="F12" s="283"/>
      <c r="G12" s="283"/>
      <c r="H12" s="283"/>
      <c r="I12" s="283"/>
      <c r="J12" s="283"/>
      <c r="K12" s="40"/>
      <c r="L12" s="40"/>
      <c r="M12" s="40"/>
      <c r="N12" s="40"/>
      <c r="O12" s="36"/>
      <c r="P12" s="20"/>
      <c r="Q12" s="20"/>
      <c r="R12" s="308"/>
      <c r="S12" s="308"/>
      <c r="T12" s="308"/>
      <c r="U12" s="308"/>
      <c r="V12" s="308"/>
      <c r="W12" s="308"/>
      <c r="X12" s="308"/>
      <c r="Y12" s="308"/>
      <c r="Z12" s="308"/>
      <c r="AA12" s="308"/>
      <c r="AB12" s="308"/>
      <c r="AC12" s="308"/>
      <c r="AD12" s="308"/>
      <c r="AE12" s="308"/>
      <c r="AF12" s="308"/>
      <c r="AG12" s="308"/>
      <c r="AH12" s="41"/>
      <c r="AI12" s="307"/>
      <c r="AJ12" s="307"/>
      <c r="AK12" s="307"/>
      <c r="AL12" s="307"/>
      <c r="AM12" s="307"/>
      <c r="AN12" s="307"/>
      <c r="AO12" s="307"/>
      <c r="AP12" s="307"/>
      <c r="AQ12" s="307"/>
      <c r="AR12" s="307"/>
      <c r="AS12" s="307"/>
      <c r="AT12" s="307"/>
      <c r="AU12" s="307"/>
      <c r="AV12" s="307"/>
      <c r="AW12" s="307"/>
      <c r="AX12" s="307"/>
      <c r="AY12" s="307"/>
      <c r="AZ12" s="307"/>
      <c r="BA12" s="307"/>
      <c r="BB12" s="307"/>
      <c r="BC12" s="20"/>
      <c r="BD12" s="20"/>
      <c r="BI12" s="24"/>
      <c r="BK12" s="2"/>
      <c r="BP12" s="321" t="s">
        <v>275</v>
      </c>
      <c r="BQ12" s="322"/>
      <c r="BR12" s="322"/>
      <c r="BS12" s="322"/>
      <c r="BT12" s="322"/>
      <c r="BU12" s="322"/>
      <c r="BV12" s="322"/>
      <c r="BW12" s="323"/>
      <c r="BX12" s="341" t="s">
        <v>276</v>
      </c>
      <c r="BY12" s="342"/>
      <c r="BZ12" s="342"/>
      <c r="CA12" s="342"/>
      <c r="CB12" s="342"/>
      <c r="CC12" s="342"/>
      <c r="CD12" s="342"/>
      <c r="CE12" s="342"/>
      <c r="CF12" s="342"/>
      <c r="CG12" s="342"/>
      <c r="CH12" s="342"/>
      <c r="CI12" s="342"/>
      <c r="CJ12" s="342"/>
      <c r="CK12" s="342"/>
      <c r="CL12" s="342"/>
      <c r="CM12" s="342"/>
      <c r="CN12" s="342"/>
      <c r="CO12" s="342"/>
      <c r="CP12" s="342"/>
      <c r="CQ12" s="342"/>
      <c r="CR12" s="342"/>
      <c r="CS12" s="342"/>
      <c r="CT12" s="342"/>
      <c r="CU12" s="342"/>
      <c r="CV12" s="20"/>
      <c r="CW12" s="20"/>
      <c r="CX12" s="20"/>
      <c r="CY12" s="20"/>
      <c r="CZ12" s="48"/>
      <c r="DA12" s="20"/>
      <c r="DB12" s="20"/>
      <c r="DC12" s="20"/>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row>
    <row r="13" spans="1:199" ht="2.25" customHeight="1" thickBot="1" x14ac:dyDescent="0.2">
      <c r="A13" s="2"/>
      <c r="B13" s="6"/>
      <c r="C13" s="268" t="s">
        <v>107</v>
      </c>
      <c r="D13" s="268"/>
      <c r="E13" s="268"/>
      <c r="F13" s="268"/>
      <c r="G13" s="268"/>
      <c r="H13" s="268"/>
      <c r="I13" s="268"/>
      <c r="J13" s="268"/>
      <c r="K13" s="268"/>
      <c r="L13" s="268"/>
      <c r="M13" s="268"/>
      <c r="N13" s="268"/>
      <c r="O13" s="268"/>
      <c r="P13" s="268"/>
      <c r="Q13" s="20"/>
      <c r="AG13" s="42"/>
      <c r="AH13" s="41"/>
      <c r="AJ13" s="20"/>
      <c r="AK13" s="20"/>
      <c r="AL13" s="20"/>
      <c r="AM13" s="20"/>
      <c r="AN13" s="20"/>
      <c r="AO13" s="20"/>
      <c r="AP13" s="20"/>
      <c r="AQ13" s="20"/>
      <c r="AR13" s="20"/>
      <c r="AS13" s="43"/>
      <c r="AT13" s="3"/>
      <c r="AU13" s="3"/>
      <c r="AV13" s="3"/>
      <c r="AW13" s="20"/>
      <c r="AX13" s="20"/>
      <c r="AY13" s="20"/>
      <c r="AZ13" s="20"/>
      <c r="BA13" s="20"/>
      <c r="BB13" s="20"/>
      <c r="BC13" s="20"/>
      <c r="BD13" s="20"/>
      <c r="BI13" s="24"/>
      <c r="BK13" s="15"/>
      <c r="BP13" s="324"/>
      <c r="BQ13" s="325"/>
      <c r="BR13" s="325"/>
      <c r="BS13" s="325"/>
      <c r="BT13" s="325"/>
      <c r="BU13" s="325"/>
      <c r="BV13" s="325"/>
      <c r="BW13" s="326"/>
      <c r="BX13" s="341"/>
      <c r="BY13" s="342"/>
      <c r="BZ13" s="342"/>
      <c r="CA13" s="342"/>
      <c r="CB13" s="342"/>
      <c r="CC13" s="342"/>
      <c r="CD13" s="342"/>
      <c r="CE13" s="342"/>
      <c r="CF13" s="342"/>
      <c r="CG13" s="342"/>
      <c r="CH13" s="342"/>
      <c r="CI13" s="342"/>
      <c r="CJ13" s="342"/>
      <c r="CK13" s="342"/>
      <c r="CL13" s="342"/>
      <c r="CM13" s="342"/>
      <c r="CN13" s="342"/>
      <c r="CO13" s="342"/>
      <c r="CP13" s="342"/>
      <c r="CQ13" s="342"/>
      <c r="CR13" s="342"/>
      <c r="CS13" s="342"/>
      <c r="CT13" s="342"/>
      <c r="CU13" s="342"/>
      <c r="CV13" s="20"/>
      <c r="CW13" s="20"/>
      <c r="CX13" s="20"/>
      <c r="CY13" s="20"/>
      <c r="CZ13" s="48"/>
      <c r="DA13" s="20"/>
      <c r="DB13" s="20"/>
      <c r="DC13" s="20"/>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row>
    <row r="14" spans="1:199" ht="12.75" customHeight="1" x14ac:dyDescent="0.15">
      <c r="A14" s="2"/>
      <c r="B14" s="6"/>
      <c r="C14" s="269"/>
      <c r="D14" s="269"/>
      <c r="E14" s="269"/>
      <c r="F14" s="269"/>
      <c r="G14" s="269"/>
      <c r="H14" s="269"/>
      <c r="I14" s="269"/>
      <c r="J14" s="269"/>
      <c r="K14" s="269"/>
      <c r="L14" s="269"/>
      <c r="M14" s="269"/>
      <c r="N14" s="269"/>
      <c r="O14" s="269"/>
      <c r="P14" s="269"/>
      <c r="Q14" s="20"/>
      <c r="R14" s="252" t="s">
        <v>117</v>
      </c>
      <c r="S14" s="252"/>
      <c r="T14" s="252"/>
      <c r="U14" s="270"/>
      <c r="V14" s="271"/>
      <c r="W14" s="272"/>
      <c r="X14" s="20"/>
      <c r="Y14" s="252" t="s">
        <v>119</v>
      </c>
      <c r="Z14" s="252"/>
      <c r="AA14" s="252"/>
      <c r="AB14" s="252"/>
      <c r="AC14" s="252"/>
      <c r="AD14" s="246"/>
      <c r="AE14" s="247"/>
      <c r="AF14" s="248"/>
      <c r="AG14" s="20"/>
      <c r="AH14" s="20"/>
      <c r="AI14" s="44" t="s">
        <v>42</v>
      </c>
      <c r="BC14" s="45"/>
      <c r="BI14" s="24"/>
      <c r="BP14" s="324"/>
      <c r="BQ14" s="325"/>
      <c r="BR14" s="325"/>
      <c r="BS14" s="325"/>
      <c r="BT14" s="325"/>
      <c r="BU14" s="325"/>
      <c r="BV14" s="325"/>
      <c r="BW14" s="326"/>
      <c r="BX14" s="341" t="s">
        <v>271</v>
      </c>
      <c r="BY14" s="342"/>
      <c r="BZ14" s="342"/>
      <c r="CA14" s="342"/>
      <c r="CB14" s="342"/>
      <c r="CC14" s="342"/>
      <c r="CD14" s="342"/>
      <c r="CE14" s="342"/>
      <c r="CF14" s="342"/>
      <c r="CG14" s="342"/>
      <c r="CH14" s="342"/>
      <c r="CI14" s="342"/>
      <c r="CJ14" s="342"/>
      <c r="CK14" s="342"/>
      <c r="CL14" s="342"/>
      <c r="CM14" s="342"/>
      <c r="CN14" s="342"/>
      <c r="CO14" s="342"/>
      <c r="CP14" s="342"/>
      <c r="CQ14" s="342"/>
      <c r="CR14" s="342"/>
      <c r="CS14" s="342"/>
      <c r="CT14" s="342"/>
      <c r="CU14" s="342"/>
      <c r="CV14" s="20"/>
      <c r="CW14" s="20"/>
      <c r="CX14" s="20"/>
      <c r="CY14" s="20"/>
      <c r="CZ14" s="48"/>
      <c r="DA14" s="20"/>
      <c r="DB14" s="20"/>
      <c r="DC14" s="20"/>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row>
    <row r="15" spans="1:199" ht="6" customHeight="1" thickBot="1" x14ac:dyDescent="0.2">
      <c r="A15" s="2"/>
      <c r="B15" s="6"/>
      <c r="C15" s="282" t="s">
        <v>7</v>
      </c>
      <c r="D15" s="282"/>
      <c r="E15" s="3"/>
      <c r="F15" s="3"/>
      <c r="G15" s="3"/>
      <c r="H15" s="3"/>
      <c r="I15" s="3"/>
      <c r="J15" s="3"/>
      <c r="K15" s="3"/>
      <c r="L15" s="3"/>
      <c r="M15" s="3"/>
      <c r="N15" s="3"/>
      <c r="O15" s="20"/>
      <c r="P15" s="20"/>
      <c r="Q15" s="20"/>
      <c r="R15" s="252"/>
      <c r="S15" s="252"/>
      <c r="T15" s="252"/>
      <c r="U15" s="273"/>
      <c r="V15" s="274"/>
      <c r="W15" s="275"/>
      <c r="X15" s="20"/>
      <c r="Y15" s="252"/>
      <c r="Z15" s="252"/>
      <c r="AA15" s="252"/>
      <c r="AB15" s="252"/>
      <c r="AC15" s="252"/>
      <c r="AD15" s="279"/>
      <c r="AE15" s="280"/>
      <c r="AF15" s="281"/>
      <c r="AG15" s="42"/>
      <c r="AH15" s="42"/>
      <c r="AI15" s="284" t="s">
        <v>41</v>
      </c>
      <c r="AJ15" s="285"/>
      <c r="AK15" s="285"/>
      <c r="AL15" s="285"/>
      <c r="AM15" s="285"/>
      <c r="AN15" s="285"/>
      <c r="AO15" s="285"/>
      <c r="AP15" s="285"/>
      <c r="AQ15" s="285"/>
      <c r="AR15" s="285"/>
      <c r="AS15" s="285"/>
      <c r="AT15" s="285"/>
      <c r="AU15" s="285"/>
      <c r="AV15" s="285"/>
      <c r="AW15" s="285"/>
      <c r="AX15" s="285"/>
      <c r="AY15" s="285"/>
      <c r="AZ15" s="285"/>
      <c r="BA15" s="285"/>
      <c r="BB15" s="286"/>
      <c r="BC15" s="28"/>
      <c r="BD15" s="290" t="s">
        <v>221</v>
      </c>
      <c r="BE15" s="290"/>
      <c r="BF15" s="290"/>
      <c r="BG15" s="290"/>
      <c r="BH15" s="290"/>
      <c r="BI15" s="24"/>
      <c r="BN15" s="2"/>
      <c r="BO15" s="2"/>
      <c r="BP15" s="327"/>
      <c r="BQ15" s="328"/>
      <c r="BR15" s="328"/>
      <c r="BS15" s="328"/>
      <c r="BT15" s="328"/>
      <c r="BU15" s="328"/>
      <c r="BV15" s="328"/>
      <c r="BW15" s="329"/>
      <c r="BX15" s="341"/>
      <c r="BY15" s="342"/>
      <c r="BZ15" s="342"/>
      <c r="CA15" s="342"/>
      <c r="CB15" s="342"/>
      <c r="CC15" s="342"/>
      <c r="CD15" s="342"/>
      <c r="CE15" s="342"/>
      <c r="CF15" s="342"/>
      <c r="CG15" s="342"/>
      <c r="CH15" s="342"/>
      <c r="CI15" s="342"/>
      <c r="CJ15" s="342"/>
      <c r="CK15" s="342"/>
      <c r="CL15" s="342"/>
      <c r="CM15" s="342"/>
      <c r="CN15" s="342"/>
      <c r="CO15" s="342"/>
      <c r="CP15" s="342"/>
      <c r="CQ15" s="342"/>
      <c r="CR15" s="342"/>
      <c r="CS15" s="342"/>
      <c r="CT15" s="342"/>
      <c r="CU15" s="342"/>
      <c r="CV15" s="69"/>
      <c r="CW15" s="69"/>
      <c r="CX15" s="69"/>
      <c r="CY15" s="69"/>
      <c r="CZ15" s="69"/>
      <c r="DA15" s="69"/>
      <c r="DB15" s="69"/>
      <c r="DC15" s="20"/>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row>
    <row r="16" spans="1:199" ht="6" customHeight="1" thickBot="1" x14ac:dyDescent="0.2">
      <c r="A16" s="2"/>
      <c r="B16" s="6"/>
      <c r="C16" s="283"/>
      <c r="D16" s="283"/>
      <c r="E16" s="3"/>
      <c r="F16" s="3"/>
      <c r="G16" s="3"/>
      <c r="H16" s="3"/>
      <c r="I16" s="3"/>
      <c r="J16" s="3"/>
      <c r="K16" s="3"/>
      <c r="L16" s="3"/>
      <c r="M16" s="3"/>
      <c r="N16" s="3"/>
      <c r="O16" s="20"/>
      <c r="P16" s="20"/>
      <c r="Q16" s="20"/>
      <c r="R16" s="252"/>
      <c r="S16" s="252"/>
      <c r="T16" s="252"/>
      <c r="U16" s="276"/>
      <c r="V16" s="277"/>
      <c r="W16" s="278"/>
      <c r="X16" s="20"/>
      <c r="Y16" s="252"/>
      <c r="Z16" s="252"/>
      <c r="AA16" s="252"/>
      <c r="AB16" s="252"/>
      <c r="AC16" s="252"/>
      <c r="AD16" s="249"/>
      <c r="AE16" s="250"/>
      <c r="AF16" s="251"/>
      <c r="AG16" s="42"/>
      <c r="AH16" s="42"/>
      <c r="AI16" s="287"/>
      <c r="AJ16" s="288"/>
      <c r="AK16" s="288"/>
      <c r="AL16" s="288"/>
      <c r="AM16" s="288"/>
      <c r="AN16" s="288"/>
      <c r="AO16" s="288"/>
      <c r="AP16" s="288"/>
      <c r="AQ16" s="288"/>
      <c r="AR16" s="288"/>
      <c r="AS16" s="288"/>
      <c r="AT16" s="288"/>
      <c r="AU16" s="288"/>
      <c r="AV16" s="288"/>
      <c r="AW16" s="288"/>
      <c r="AX16" s="288"/>
      <c r="AY16" s="288"/>
      <c r="AZ16" s="288"/>
      <c r="BA16" s="288"/>
      <c r="BB16" s="289"/>
      <c r="BC16" s="28"/>
      <c r="BD16" s="290"/>
      <c r="BE16" s="290"/>
      <c r="BF16" s="290"/>
      <c r="BG16" s="290"/>
      <c r="BH16" s="290"/>
      <c r="BI16" s="24"/>
      <c r="BN16" s="2"/>
      <c r="BO16" s="2"/>
      <c r="BP16" s="315">
        <f>BP7+BX7+CF7+CN7</f>
        <v>0</v>
      </c>
      <c r="BQ16" s="316"/>
      <c r="BR16" s="316"/>
      <c r="BS16" s="316"/>
      <c r="BT16" s="316"/>
      <c r="BU16" s="316"/>
      <c r="BV16" s="309" t="s">
        <v>225</v>
      </c>
      <c r="BW16" s="310"/>
      <c r="BX16" s="343" t="s">
        <v>273</v>
      </c>
      <c r="BY16" s="344"/>
      <c r="BZ16" s="344"/>
      <c r="CA16" s="344"/>
      <c r="CB16" s="344"/>
      <c r="CC16" s="344"/>
      <c r="CD16" s="344"/>
      <c r="CE16" s="344"/>
      <c r="CF16" s="344"/>
      <c r="CG16" s="344"/>
      <c r="CH16" s="344"/>
      <c r="CI16" s="344"/>
      <c r="CJ16" s="344"/>
      <c r="CK16" s="344"/>
      <c r="CL16" s="344"/>
      <c r="CM16" s="344"/>
      <c r="CN16" s="344"/>
      <c r="CO16" s="344"/>
      <c r="CP16" s="344"/>
      <c r="CQ16" s="344"/>
      <c r="CR16" s="344"/>
      <c r="CS16" s="344"/>
      <c r="CT16" s="344"/>
      <c r="CU16" s="344"/>
      <c r="CV16" s="344"/>
      <c r="CW16" s="344"/>
      <c r="CX16" s="344"/>
      <c r="CY16" s="344"/>
      <c r="CZ16" s="344"/>
      <c r="DA16" s="344"/>
      <c r="DB16" s="344"/>
      <c r="DC16" s="20"/>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row>
    <row r="17" spans="1:197" ht="8.25" customHeight="1" thickBot="1" x14ac:dyDescent="0.2">
      <c r="A17" s="2"/>
      <c r="B17" s="6"/>
      <c r="C17" s="283"/>
      <c r="D17" s="283"/>
      <c r="E17" s="3"/>
      <c r="F17" s="3"/>
      <c r="G17" s="3"/>
      <c r="H17" s="3"/>
      <c r="I17" s="3"/>
      <c r="J17" s="3"/>
      <c r="K17" s="3"/>
      <c r="L17" s="3"/>
      <c r="M17" s="3"/>
      <c r="N17" s="3"/>
      <c r="O17" s="20"/>
      <c r="P17" s="20"/>
      <c r="Q17" s="20"/>
      <c r="AG17" s="42"/>
      <c r="AH17" s="42"/>
      <c r="AI17" s="291"/>
      <c r="AJ17" s="291"/>
      <c r="AK17" s="291"/>
      <c r="AL17" s="291"/>
      <c r="AM17" s="226"/>
      <c r="AN17" s="227"/>
      <c r="AO17" s="226"/>
      <c r="AP17" s="227"/>
      <c r="AQ17" s="226"/>
      <c r="AR17" s="227"/>
      <c r="AS17" s="226"/>
      <c r="AT17" s="227"/>
      <c r="AU17" s="226"/>
      <c r="AV17" s="227"/>
      <c r="AW17" s="226"/>
      <c r="AX17" s="227"/>
      <c r="AY17" s="292" t="s">
        <v>222</v>
      </c>
      <c r="AZ17" s="225"/>
      <c r="BA17" s="226"/>
      <c r="BB17" s="227"/>
      <c r="BC17" s="27"/>
      <c r="BD17" s="234"/>
      <c r="BE17" s="235"/>
      <c r="BF17" s="235"/>
      <c r="BG17" s="235"/>
      <c r="BH17" s="236"/>
      <c r="BI17" s="24"/>
      <c r="BN17" s="2"/>
      <c r="BO17" s="2"/>
      <c r="BP17" s="317"/>
      <c r="BQ17" s="318"/>
      <c r="BR17" s="318"/>
      <c r="BS17" s="318"/>
      <c r="BT17" s="318"/>
      <c r="BU17" s="318"/>
      <c r="BV17" s="311"/>
      <c r="BW17" s="312"/>
      <c r="BX17" s="343"/>
      <c r="BY17" s="344"/>
      <c r="BZ17" s="344"/>
      <c r="CA17" s="344"/>
      <c r="CB17" s="344"/>
      <c r="CC17" s="344"/>
      <c r="CD17" s="344"/>
      <c r="CE17" s="344"/>
      <c r="CF17" s="344"/>
      <c r="CG17" s="344"/>
      <c r="CH17" s="344"/>
      <c r="CI17" s="344"/>
      <c r="CJ17" s="344"/>
      <c r="CK17" s="344"/>
      <c r="CL17" s="344"/>
      <c r="CM17" s="344"/>
      <c r="CN17" s="344"/>
      <c r="CO17" s="344"/>
      <c r="CP17" s="344"/>
      <c r="CQ17" s="344"/>
      <c r="CR17" s="344"/>
      <c r="CS17" s="344"/>
      <c r="CT17" s="344"/>
      <c r="CU17" s="344"/>
      <c r="CV17" s="344"/>
      <c r="CW17" s="344"/>
      <c r="CX17" s="344"/>
      <c r="CY17" s="344"/>
      <c r="CZ17" s="344"/>
      <c r="DA17" s="344"/>
      <c r="DB17" s="344"/>
      <c r="DC17" s="20"/>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row>
    <row r="18" spans="1:197" ht="12.75" customHeight="1" x14ac:dyDescent="0.15">
      <c r="A18" s="2"/>
      <c r="B18" s="6"/>
      <c r="C18" s="243"/>
      <c r="D18" s="243"/>
      <c r="E18" s="243"/>
      <c r="F18" s="243"/>
      <c r="G18" s="243"/>
      <c r="H18" s="243"/>
      <c r="I18" s="243"/>
      <c r="J18" s="243"/>
      <c r="K18" s="243"/>
      <c r="L18" s="243"/>
      <c r="M18" s="243"/>
      <c r="N18" s="243"/>
      <c r="O18" s="243"/>
      <c r="P18" s="243"/>
      <c r="Q18" s="20"/>
      <c r="R18" s="245" t="s">
        <v>118</v>
      </c>
      <c r="S18" s="245"/>
      <c r="T18" s="245"/>
      <c r="U18" s="246"/>
      <c r="V18" s="247"/>
      <c r="W18" s="248"/>
      <c r="X18" s="20"/>
      <c r="Y18" s="252" t="s">
        <v>120</v>
      </c>
      <c r="Z18" s="252"/>
      <c r="AA18" s="252"/>
      <c r="AB18" s="252"/>
      <c r="AC18" s="253"/>
      <c r="AD18" s="246"/>
      <c r="AE18" s="247"/>
      <c r="AF18" s="248"/>
      <c r="AG18" s="20"/>
      <c r="AH18" s="20"/>
      <c r="AI18" s="291"/>
      <c r="AJ18" s="291"/>
      <c r="AK18" s="291"/>
      <c r="AL18" s="291"/>
      <c r="AM18" s="229"/>
      <c r="AN18" s="230"/>
      <c r="AO18" s="229"/>
      <c r="AP18" s="230"/>
      <c r="AQ18" s="229"/>
      <c r="AR18" s="230"/>
      <c r="AS18" s="229"/>
      <c r="AT18" s="230"/>
      <c r="AU18" s="229"/>
      <c r="AV18" s="230"/>
      <c r="AW18" s="229"/>
      <c r="AX18" s="230"/>
      <c r="AY18" s="293"/>
      <c r="AZ18" s="228"/>
      <c r="BA18" s="229"/>
      <c r="BB18" s="230"/>
      <c r="BC18" s="27"/>
      <c r="BD18" s="237"/>
      <c r="BE18" s="238"/>
      <c r="BF18" s="238"/>
      <c r="BG18" s="238"/>
      <c r="BH18" s="239"/>
      <c r="BI18" s="24"/>
      <c r="BP18" s="317"/>
      <c r="BQ18" s="318"/>
      <c r="BR18" s="318"/>
      <c r="BS18" s="318"/>
      <c r="BT18" s="318"/>
      <c r="BU18" s="318"/>
      <c r="BV18" s="311"/>
      <c r="BW18" s="312"/>
      <c r="BX18" s="70" t="s">
        <v>270</v>
      </c>
      <c r="BY18" s="70"/>
      <c r="BZ18" s="70"/>
      <c r="CA18" s="70"/>
      <c r="CB18" s="70"/>
      <c r="CC18" s="70"/>
      <c r="CD18" s="70"/>
      <c r="CE18" s="70"/>
      <c r="CF18" s="70"/>
      <c r="CG18" s="70"/>
      <c r="CH18" s="70"/>
      <c r="CI18" s="70"/>
      <c r="CJ18" s="70"/>
      <c r="CK18" s="70"/>
      <c r="CL18" s="70"/>
      <c r="CM18" s="70"/>
      <c r="CN18" s="70"/>
      <c r="CO18" s="70"/>
      <c r="CP18" s="70"/>
      <c r="CQ18" s="70"/>
      <c r="CR18" s="70"/>
      <c r="CS18" s="70"/>
      <c r="CT18" s="70"/>
      <c r="CU18" s="70"/>
      <c r="CV18" s="20"/>
      <c r="CW18" s="20"/>
      <c r="CX18" s="20"/>
      <c r="CY18" s="20"/>
      <c r="CZ18" s="48"/>
      <c r="DA18" s="20"/>
      <c r="DB18" s="20"/>
      <c r="DC18" s="20"/>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row>
    <row r="19" spans="1:197" ht="12.75" customHeight="1" thickBot="1" x14ac:dyDescent="0.2">
      <c r="A19" s="2"/>
      <c r="B19" s="6"/>
      <c r="C19" s="243"/>
      <c r="D19" s="243"/>
      <c r="E19" s="243"/>
      <c r="F19" s="243"/>
      <c r="G19" s="243"/>
      <c r="H19" s="243"/>
      <c r="I19" s="243"/>
      <c r="J19" s="243"/>
      <c r="K19" s="243"/>
      <c r="L19" s="243"/>
      <c r="M19" s="243"/>
      <c r="N19" s="243"/>
      <c r="O19" s="243"/>
      <c r="P19" s="243"/>
      <c r="Q19" s="20"/>
      <c r="R19" s="245"/>
      <c r="S19" s="245"/>
      <c r="T19" s="245"/>
      <c r="U19" s="249"/>
      <c r="V19" s="250"/>
      <c r="W19" s="251"/>
      <c r="X19" s="20"/>
      <c r="Y19" s="252"/>
      <c r="Z19" s="252"/>
      <c r="AA19" s="252"/>
      <c r="AB19" s="252"/>
      <c r="AC19" s="253"/>
      <c r="AD19" s="249"/>
      <c r="AE19" s="250"/>
      <c r="AF19" s="251"/>
      <c r="AG19" s="42"/>
      <c r="AH19" s="42"/>
      <c r="AI19" s="291"/>
      <c r="AJ19" s="291"/>
      <c r="AK19" s="291"/>
      <c r="AL19" s="291"/>
      <c r="AM19" s="229"/>
      <c r="AN19" s="230"/>
      <c r="AO19" s="229"/>
      <c r="AP19" s="230"/>
      <c r="AQ19" s="229"/>
      <c r="AR19" s="230"/>
      <c r="AS19" s="229"/>
      <c r="AT19" s="230"/>
      <c r="AU19" s="229"/>
      <c r="AV19" s="230"/>
      <c r="AW19" s="229"/>
      <c r="AX19" s="230"/>
      <c r="AY19" s="293"/>
      <c r="AZ19" s="228"/>
      <c r="BA19" s="229"/>
      <c r="BB19" s="230"/>
      <c r="BC19" s="27"/>
      <c r="BD19" s="237"/>
      <c r="BE19" s="238"/>
      <c r="BF19" s="238"/>
      <c r="BG19" s="238"/>
      <c r="BH19" s="239"/>
      <c r="BI19" s="24"/>
      <c r="BP19" s="319"/>
      <c r="BQ19" s="320"/>
      <c r="BR19" s="320"/>
      <c r="BS19" s="320"/>
      <c r="BT19" s="320"/>
      <c r="BU19" s="320"/>
      <c r="BV19" s="313"/>
      <c r="BW19" s="314"/>
      <c r="BX19" s="70" t="s">
        <v>272</v>
      </c>
      <c r="BY19" s="70"/>
      <c r="BZ19" s="70"/>
      <c r="CA19" s="70"/>
      <c r="CB19" s="70"/>
      <c r="CC19" s="70"/>
      <c r="CD19" s="70"/>
      <c r="CE19" s="70"/>
      <c r="CF19" s="70"/>
      <c r="CG19" s="70"/>
      <c r="CH19" s="70"/>
      <c r="CI19" s="70"/>
      <c r="CJ19" s="70"/>
      <c r="CK19" s="70"/>
      <c r="CL19" s="70"/>
      <c r="CM19" s="70"/>
      <c r="CN19" s="70"/>
      <c r="CO19" s="70"/>
      <c r="CP19" s="70"/>
      <c r="CQ19" s="70"/>
      <c r="CR19" s="70"/>
      <c r="CS19" s="70"/>
      <c r="CT19" s="70"/>
      <c r="CU19" s="70"/>
      <c r="CV19" s="20"/>
      <c r="CW19" s="20"/>
      <c r="CX19" s="20"/>
      <c r="CY19" s="20"/>
      <c r="CZ19" s="48"/>
      <c r="DA19" s="20"/>
      <c r="DB19" s="20"/>
      <c r="DC19" s="20"/>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row>
    <row r="20" spans="1:197" ht="6" customHeight="1" x14ac:dyDescent="0.15">
      <c r="A20" s="2"/>
      <c r="B20" s="6"/>
      <c r="C20" s="244"/>
      <c r="D20" s="244"/>
      <c r="E20" s="244"/>
      <c r="F20" s="244"/>
      <c r="G20" s="244"/>
      <c r="H20" s="244"/>
      <c r="I20" s="244"/>
      <c r="J20" s="244"/>
      <c r="K20" s="244"/>
      <c r="L20" s="244"/>
      <c r="M20" s="244"/>
      <c r="N20" s="244"/>
      <c r="O20" s="244"/>
      <c r="P20" s="244"/>
      <c r="Q20" s="20"/>
      <c r="R20" s="46"/>
      <c r="S20" s="46"/>
      <c r="T20" s="46"/>
      <c r="U20" s="47"/>
      <c r="V20" s="47"/>
      <c r="W20" s="47"/>
      <c r="X20" s="20"/>
      <c r="Y20" s="46"/>
      <c r="Z20" s="46"/>
      <c r="AA20" s="46"/>
      <c r="AB20" s="46"/>
      <c r="AC20" s="46"/>
      <c r="AD20" s="47"/>
      <c r="AE20" s="47"/>
      <c r="AF20" s="47"/>
      <c r="AG20" s="42"/>
      <c r="AH20" s="42"/>
      <c r="AI20" s="291"/>
      <c r="AJ20" s="291"/>
      <c r="AK20" s="291"/>
      <c r="AL20" s="291"/>
      <c r="AM20" s="232"/>
      <c r="AN20" s="233"/>
      <c r="AO20" s="232"/>
      <c r="AP20" s="233"/>
      <c r="AQ20" s="232"/>
      <c r="AR20" s="233"/>
      <c r="AS20" s="232"/>
      <c r="AT20" s="233"/>
      <c r="AU20" s="232"/>
      <c r="AV20" s="233"/>
      <c r="AW20" s="232"/>
      <c r="AX20" s="233"/>
      <c r="AY20" s="294"/>
      <c r="AZ20" s="231"/>
      <c r="BA20" s="232"/>
      <c r="BB20" s="233"/>
      <c r="BC20" s="27"/>
      <c r="BD20" s="240"/>
      <c r="BE20" s="241"/>
      <c r="BF20" s="241"/>
      <c r="BG20" s="241"/>
      <c r="BH20" s="242"/>
      <c r="BI20" s="24"/>
      <c r="BX20" s="70"/>
      <c r="BY20" s="70"/>
      <c r="BZ20" s="70"/>
      <c r="CA20" s="70"/>
      <c r="CB20" s="70"/>
      <c r="CC20" s="70"/>
      <c r="CD20" s="70"/>
      <c r="CE20" s="70"/>
      <c r="CF20" s="70"/>
      <c r="CG20" s="70"/>
      <c r="CH20" s="70"/>
      <c r="CI20" s="70"/>
      <c r="CJ20" s="70"/>
      <c r="CK20" s="70"/>
      <c r="CL20" s="70"/>
      <c r="CM20" s="70"/>
      <c r="CN20" s="70"/>
      <c r="CO20" s="70"/>
      <c r="CP20" s="70"/>
      <c r="CQ20" s="70"/>
      <c r="CR20" s="70"/>
      <c r="CS20" s="70"/>
      <c r="CT20" s="70"/>
      <c r="CU20" s="70"/>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row>
    <row r="21" spans="1:197" ht="3.75" customHeight="1" thickBot="1" x14ac:dyDescent="0.2">
      <c r="A21" s="2"/>
      <c r="B21" s="7"/>
      <c r="C21" s="8"/>
      <c r="D21" s="8"/>
      <c r="E21" s="8"/>
      <c r="F21" s="8"/>
      <c r="G21" s="8"/>
      <c r="H21" s="8"/>
      <c r="I21" s="8"/>
      <c r="J21" s="8"/>
      <c r="K21" s="8"/>
      <c r="L21" s="8"/>
      <c r="M21" s="8"/>
      <c r="N21" s="8"/>
      <c r="O21" s="8"/>
      <c r="P21" s="8"/>
      <c r="Q21" s="8"/>
      <c r="R21" s="9"/>
      <c r="S21" s="9"/>
      <c r="T21" s="9"/>
      <c r="U21" s="9"/>
      <c r="V21" s="10"/>
      <c r="W21" s="10"/>
      <c r="X21" s="10"/>
      <c r="Y21" s="10"/>
      <c r="Z21" s="10"/>
      <c r="AA21" s="10"/>
      <c r="AB21" s="9"/>
      <c r="AC21" s="10"/>
      <c r="AD21" s="10"/>
      <c r="AE21" s="10"/>
      <c r="AF21" s="10"/>
      <c r="AG21" s="10"/>
      <c r="AH21" s="10"/>
      <c r="AI21" s="10"/>
      <c r="AJ21" s="10"/>
      <c r="AK21" s="10"/>
      <c r="AL21" s="10"/>
      <c r="AM21" s="10"/>
      <c r="AN21" s="10"/>
      <c r="AO21" s="10"/>
      <c r="AP21" s="10"/>
      <c r="AQ21" s="10"/>
      <c r="AR21" s="10"/>
      <c r="AS21" s="10"/>
      <c r="AT21" s="10"/>
      <c r="AU21" s="10"/>
      <c r="AV21" s="10"/>
      <c r="AW21" s="10"/>
      <c r="AX21" s="11"/>
      <c r="AY21" s="12"/>
      <c r="AZ21" s="4"/>
      <c r="BA21" s="4"/>
      <c r="BB21" s="4"/>
      <c r="BC21" s="4"/>
      <c r="BD21" s="4"/>
      <c r="BE21" s="4"/>
      <c r="BF21" s="4"/>
      <c r="BG21" s="4"/>
      <c r="BH21" s="10"/>
      <c r="BI21" s="26"/>
      <c r="BK21" s="15"/>
      <c r="BL21" s="15"/>
      <c r="BM21" s="15"/>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row>
    <row r="22" spans="1:197" ht="6" customHeight="1" thickBot="1" x14ac:dyDescent="0.2">
      <c r="K22" s="19"/>
      <c r="L22" s="19"/>
      <c r="BJ22" s="2"/>
      <c r="BK22" s="15"/>
      <c r="BL22" s="15"/>
      <c r="BM22" s="15"/>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row>
    <row r="23" spans="1:197" s="1" customFormat="1" ht="8.25" customHeight="1" x14ac:dyDescent="0.15">
      <c r="B23" s="199" t="s">
        <v>8</v>
      </c>
      <c r="C23" s="202" t="s">
        <v>0</v>
      </c>
      <c r="D23" s="205" t="s">
        <v>4</v>
      </c>
      <c r="E23" s="206"/>
      <c r="F23" s="211" t="s">
        <v>1</v>
      </c>
      <c r="G23" s="212"/>
      <c r="H23" s="212"/>
      <c r="I23" s="212"/>
      <c r="J23" s="212"/>
      <c r="K23" s="212"/>
      <c r="L23" s="212"/>
      <c r="M23" s="213"/>
      <c r="N23" s="211" t="s">
        <v>11</v>
      </c>
      <c r="O23" s="220"/>
      <c r="P23" s="212" t="s">
        <v>110</v>
      </c>
      <c r="Q23" s="212"/>
      <c r="R23" s="212"/>
      <c r="S23" s="212"/>
      <c r="T23" s="212"/>
      <c r="U23" s="212"/>
      <c r="V23" s="223"/>
      <c r="W23" s="20"/>
      <c r="X23" s="193" t="s">
        <v>8</v>
      </c>
      <c r="Y23" s="148" t="s">
        <v>0</v>
      </c>
      <c r="Z23" s="148"/>
      <c r="AA23" s="196" t="s">
        <v>43</v>
      </c>
      <c r="AB23" s="196"/>
      <c r="AC23" s="196"/>
      <c r="AD23" s="149" t="s">
        <v>1</v>
      </c>
      <c r="AE23" s="149"/>
      <c r="AF23" s="149"/>
      <c r="AG23" s="149"/>
      <c r="AH23" s="149"/>
      <c r="AI23" s="149"/>
      <c r="AJ23" s="149"/>
      <c r="AK23" s="149"/>
      <c r="AL23" s="149"/>
      <c r="AM23" s="149"/>
      <c r="AN23" s="149"/>
      <c r="AO23" s="149"/>
      <c r="AP23" s="149"/>
      <c r="AQ23" s="149"/>
      <c r="AR23" s="149" t="s">
        <v>2</v>
      </c>
      <c r="AS23" s="149"/>
      <c r="AT23" s="149"/>
      <c r="AU23" s="149"/>
      <c r="AV23" s="149"/>
      <c r="AW23" s="149"/>
      <c r="AX23" s="265" t="s">
        <v>44</v>
      </c>
      <c r="AY23" s="265"/>
      <c r="AZ23" s="265"/>
      <c r="BA23" s="265"/>
      <c r="BB23" s="265"/>
      <c r="BC23" s="265"/>
      <c r="BD23" s="254" t="s">
        <v>111</v>
      </c>
      <c r="BE23" s="254"/>
      <c r="BF23" s="254"/>
      <c r="BG23" s="254"/>
      <c r="BH23" s="254"/>
      <c r="BI23" s="255"/>
      <c r="BK23" s="15"/>
      <c r="BL23" s="15"/>
      <c r="BM23" s="15"/>
      <c r="CQ23" s="2"/>
      <c r="CR23" s="2"/>
      <c r="CS23" s="2"/>
      <c r="CT23" s="2"/>
      <c r="CU23" s="2"/>
      <c r="CV23" s="2"/>
      <c r="CW23" s="2"/>
      <c r="CX23" s="2"/>
      <c r="CY23" s="2"/>
      <c r="CZ23" s="58"/>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row>
    <row r="24" spans="1:197" s="1" customFormat="1" ht="8.25" customHeight="1" x14ac:dyDescent="0.15">
      <c r="B24" s="200"/>
      <c r="C24" s="203"/>
      <c r="D24" s="207"/>
      <c r="E24" s="208"/>
      <c r="F24" s="214"/>
      <c r="G24" s="215"/>
      <c r="H24" s="215"/>
      <c r="I24" s="215"/>
      <c r="J24" s="215"/>
      <c r="K24" s="215"/>
      <c r="L24" s="215"/>
      <c r="M24" s="216"/>
      <c r="N24" s="214"/>
      <c r="O24" s="221"/>
      <c r="P24" s="215"/>
      <c r="Q24" s="215"/>
      <c r="R24" s="215"/>
      <c r="S24" s="215"/>
      <c r="T24" s="215"/>
      <c r="U24" s="215"/>
      <c r="V24" s="224"/>
      <c r="W24" s="20"/>
      <c r="X24" s="194"/>
      <c r="Y24" s="171"/>
      <c r="Z24" s="171"/>
      <c r="AA24" s="197"/>
      <c r="AB24" s="197"/>
      <c r="AC24" s="197"/>
      <c r="AD24" s="172"/>
      <c r="AE24" s="172"/>
      <c r="AF24" s="172"/>
      <c r="AG24" s="172"/>
      <c r="AH24" s="172"/>
      <c r="AI24" s="172"/>
      <c r="AJ24" s="172"/>
      <c r="AK24" s="172"/>
      <c r="AL24" s="172"/>
      <c r="AM24" s="172"/>
      <c r="AN24" s="172"/>
      <c r="AO24" s="172"/>
      <c r="AP24" s="172"/>
      <c r="AQ24" s="172"/>
      <c r="AR24" s="172"/>
      <c r="AS24" s="172"/>
      <c r="AT24" s="172"/>
      <c r="AU24" s="172"/>
      <c r="AV24" s="172"/>
      <c r="AW24" s="172"/>
      <c r="AX24" s="266"/>
      <c r="AY24" s="266"/>
      <c r="AZ24" s="266"/>
      <c r="BA24" s="266"/>
      <c r="BB24" s="266"/>
      <c r="BC24" s="266"/>
      <c r="BD24" s="256"/>
      <c r="BE24" s="256"/>
      <c r="BF24" s="256"/>
      <c r="BG24" s="256"/>
      <c r="BH24" s="256"/>
      <c r="BI24" s="257"/>
      <c r="BM24" s="15"/>
      <c r="CZ24" s="19"/>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row>
    <row r="25" spans="1:197" s="1" customFormat="1" ht="8.25" customHeight="1" x14ac:dyDescent="0.15">
      <c r="B25" s="200"/>
      <c r="C25" s="203"/>
      <c r="D25" s="207"/>
      <c r="E25" s="208"/>
      <c r="F25" s="214"/>
      <c r="G25" s="215"/>
      <c r="H25" s="215"/>
      <c r="I25" s="215"/>
      <c r="J25" s="215"/>
      <c r="K25" s="215"/>
      <c r="L25" s="215"/>
      <c r="M25" s="216"/>
      <c r="N25" s="214"/>
      <c r="O25" s="221"/>
      <c r="P25" s="258" t="s">
        <v>111</v>
      </c>
      <c r="Q25" s="215"/>
      <c r="R25" s="215" t="s">
        <v>217</v>
      </c>
      <c r="S25" s="215"/>
      <c r="T25" s="215" t="s">
        <v>218</v>
      </c>
      <c r="U25" s="215"/>
      <c r="V25" s="224"/>
      <c r="W25" s="20"/>
      <c r="X25" s="194"/>
      <c r="Y25" s="171"/>
      <c r="Z25" s="171"/>
      <c r="AA25" s="197"/>
      <c r="AB25" s="197"/>
      <c r="AC25" s="197"/>
      <c r="AD25" s="172"/>
      <c r="AE25" s="172"/>
      <c r="AF25" s="172"/>
      <c r="AG25" s="172"/>
      <c r="AH25" s="172"/>
      <c r="AI25" s="172"/>
      <c r="AJ25" s="172"/>
      <c r="AK25" s="172"/>
      <c r="AL25" s="172"/>
      <c r="AM25" s="172"/>
      <c r="AN25" s="172"/>
      <c r="AO25" s="172"/>
      <c r="AP25" s="172"/>
      <c r="AQ25" s="172"/>
      <c r="AR25" s="172"/>
      <c r="AS25" s="172"/>
      <c r="AT25" s="172"/>
      <c r="AU25" s="172"/>
      <c r="AV25" s="172"/>
      <c r="AW25" s="172"/>
      <c r="AX25" s="266"/>
      <c r="AY25" s="266"/>
      <c r="AZ25" s="266"/>
      <c r="BA25" s="266"/>
      <c r="BB25" s="266"/>
      <c r="BC25" s="266"/>
      <c r="BD25" s="261" t="s">
        <v>112</v>
      </c>
      <c r="BE25" s="261"/>
      <c r="BF25" s="261"/>
      <c r="BG25" s="261"/>
      <c r="BH25" s="261"/>
      <c r="BI25" s="262"/>
      <c r="BM25" s="15"/>
      <c r="CZ25" s="19"/>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row>
    <row r="26" spans="1:197" s="1" customFormat="1" ht="8.25" customHeight="1" thickBot="1" x14ac:dyDescent="0.2">
      <c r="B26" s="201"/>
      <c r="C26" s="204"/>
      <c r="D26" s="209"/>
      <c r="E26" s="210"/>
      <c r="F26" s="217"/>
      <c r="G26" s="218"/>
      <c r="H26" s="218"/>
      <c r="I26" s="218"/>
      <c r="J26" s="218"/>
      <c r="K26" s="218"/>
      <c r="L26" s="218"/>
      <c r="M26" s="219"/>
      <c r="N26" s="217"/>
      <c r="O26" s="222"/>
      <c r="P26" s="259"/>
      <c r="Q26" s="218"/>
      <c r="R26" s="218"/>
      <c r="S26" s="218"/>
      <c r="T26" s="218"/>
      <c r="U26" s="218"/>
      <c r="V26" s="260"/>
      <c r="W26" s="20"/>
      <c r="X26" s="195"/>
      <c r="Y26" s="143"/>
      <c r="Z26" s="143"/>
      <c r="AA26" s="198"/>
      <c r="AB26" s="198"/>
      <c r="AC26" s="198"/>
      <c r="AD26" s="144"/>
      <c r="AE26" s="144"/>
      <c r="AF26" s="144"/>
      <c r="AG26" s="144"/>
      <c r="AH26" s="144"/>
      <c r="AI26" s="144"/>
      <c r="AJ26" s="144"/>
      <c r="AK26" s="144"/>
      <c r="AL26" s="144"/>
      <c r="AM26" s="144"/>
      <c r="AN26" s="144"/>
      <c r="AO26" s="144"/>
      <c r="AP26" s="144"/>
      <c r="AQ26" s="144"/>
      <c r="AR26" s="144"/>
      <c r="AS26" s="144"/>
      <c r="AT26" s="144"/>
      <c r="AU26" s="144"/>
      <c r="AV26" s="144"/>
      <c r="AW26" s="144"/>
      <c r="AX26" s="267"/>
      <c r="AY26" s="267"/>
      <c r="AZ26" s="267"/>
      <c r="BA26" s="267"/>
      <c r="BB26" s="267"/>
      <c r="BC26" s="267"/>
      <c r="BD26" s="263"/>
      <c r="BE26" s="263"/>
      <c r="BF26" s="263"/>
      <c r="BG26" s="263"/>
      <c r="BH26" s="263"/>
      <c r="BI26" s="264"/>
      <c r="BM26" s="15"/>
      <c r="CZ26" s="19"/>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row>
    <row r="27" spans="1:197" s="1" customFormat="1" ht="26.25" customHeight="1" x14ac:dyDescent="0.15">
      <c r="A27" s="19"/>
      <c r="B27" s="29">
        <v>1</v>
      </c>
      <c r="C27" s="151" t="s">
        <v>9</v>
      </c>
      <c r="D27" s="184" t="s">
        <v>38</v>
      </c>
      <c r="E27" s="185"/>
      <c r="F27" s="186" t="s">
        <v>12</v>
      </c>
      <c r="G27" s="187"/>
      <c r="H27" s="187"/>
      <c r="I27" s="187"/>
      <c r="J27" s="187"/>
      <c r="K27" s="187"/>
      <c r="L27" s="187"/>
      <c r="M27" s="188"/>
      <c r="N27" s="174" t="s">
        <v>37</v>
      </c>
      <c r="O27" s="175"/>
      <c r="P27" s="90"/>
      <c r="Q27" s="90"/>
      <c r="R27" s="90"/>
      <c r="S27" s="90"/>
      <c r="T27" s="90"/>
      <c r="U27" s="90"/>
      <c r="V27" s="189"/>
      <c r="W27" s="20"/>
      <c r="X27" s="49" t="s">
        <v>45</v>
      </c>
      <c r="Y27" s="133" t="s">
        <v>121</v>
      </c>
      <c r="Z27" s="133"/>
      <c r="AA27" s="136" t="s">
        <v>71</v>
      </c>
      <c r="AB27" s="136"/>
      <c r="AC27" s="136"/>
      <c r="AD27" s="148" t="s">
        <v>84</v>
      </c>
      <c r="AE27" s="148"/>
      <c r="AF27" s="148"/>
      <c r="AG27" s="148"/>
      <c r="AH27" s="148"/>
      <c r="AI27" s="148"/>
      <c r="AJ27" s="148"/>
      <c r="AK27" s="148"/>
      <c r="AL27" s="148"/>
      <c r="AM27" s="148"/>
      <c r="AN27" s="148"/>
      <c r="AO27" s="148"/>
      <c r="AP27" s="148"/>
      <c r="AQ27" s="148"/>
      <c r="AR27" s="149" t="s">
        <v>96</v>
      </c>
      <c r="AS27" s="149"/>
      <c r="AT27" s="149"/>
      <c r="AU27" s="149"/>
      <c r="AV27" s="149"/>
      <c r="AW27" s="149"/>
      <c r="AX27" s="128" t="s">
        <v>106</v>
      </c>
      <c r="AY27" s="128"/>
      <c r="AZ27" s="128"/>
      <c r="BA27" s="128"/>
      <c r="BB27" s="128"/>
      <c r="BC27" s="128"/>
      <c r="BD27" s="129"/>
      <c r="BE27" s="130"/>
      <c r="BF27" s="130"/>
      <c r="BG27" s="130"/>
      <c r="BH27" s="130"/>
      <c r="BI27" s="131"/>
      <c r="BM27" s="15"/>
      <c r="CZ27" s="19"/>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row>
    <row r="28" spans="1:197" s="1" customFormat="1" ht="26.25" customHeight="1" x14ac:dyDescent="0.15">
      <c r="A28" s="19"/>
      <c r="B28" s="30">
        <v>2</v>
      </c>
      <c r="C28" s="151"/>
      <c r="D28" s="164" t="s">
        <v>39</v>
      </c>
      <c r="E28" s="165"/>
      <c r="F28" s="166" t="s">
        <v>13</v>
      </c>
      <c r="G28" s="167"/>
      <c r="H28" s="167"/>
      <c r="I28" s="167"/>
      <c r="J28" s="167"/>
      <c r="K28" s="167"/>
      <c r="L28" s="167"/>
      <c r="M28" s="168"/>
      <c r="N28" s="120" t="s">
        <v>37</v>
      </c>
      <c r="O28" s="121"/>
      <c r="P28" s="95"/>
      <c r="Q28" s="95"/>
      <c r="R28" s="95"/>
      <c r="S28" s="95"/>
      <c r="T28" s="95"/>
      <c r="U28" s="95"/>
      <c r="V28" s="114"/>
      <c r="W28" s="20"/>
      <c r="X28" s="50" t="s">
        <v>46</v>
      </c>
      <c r="Y28" s="134"/>
      <c r="Z28" s="134"/>
      <c r="AA28" s="87" t="s">
        <v>72</v>
      </c>
      <c r="AB28" s="87"/>
      <c r="AC28" s="87"/>
      <c r="AD28" s="171" t="s">
        <v>85</v>
      </c>
      <c r="AE28" s="171"/>
      <c r="AF28" s="171"/>
      <c r="AG28" s="171"/>
      <c r="AH28" s="171"/>
      <c r="AI28" s="171"/>
      <c r="AJ28" s="171"/>
      <c r="AK28" s="171"/>
      <c r="AL28" s="171"/>
      <c r="AM28" s="171"/>
      <c r="AN28" s="171"/>
      <c r="AO28" s="171"/>
      <c r="AP28" s="171"/>
      <c r="AQ28" s="171"/>
      <c r="AR28" s="172" t="s">
        <v>97</v>
      </c>
      <c r="AS28" s="172"/>
      <c r="AT28" s="172"/>
      <c r="AU28" s="172"/>
      <c r="AV28" s="172"/>
      <c r="AW28" s="172"/>
      <c r="AX28" s="106" t="s">
        <v>106</v>
      </c>
      <c r="AY28" s="106"/>
      <c r="AZ28" s="106"/>
      <c r="BA28" s="106"/>
      <c r="BB28" s="106"/>
      <c r="BC28" s="106"/>
      <c r="BD28" s="107"/>
      <c r="BE28" s="75"/>
      <c r="BF28" s="75"/>
      <c r="BG28" s="75"/>
      <c r="BH28" s="75"/>
      <c r="BI28" s="76"/>
      <c r="CZ28" s="19"/>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row>
    <row r="29" spans="1:197" s="1" customFormat="1" ht="26.25" customHeight="1" x14ac:dyDescent="0.15">
      <c r="A29" s="19"/>
      <c r="B29" s="30">
        <v>3</v>
      </c>
      <c r="C29" s="151"/>
      <c r="D29" s="164" t="s">
        <v>40</v>
      </c>
      <c r="E29" s="165"/>
      <c r="F29" s="190" t="s">
        <v>14</v>
      </c>
      <c r="G29" s="191"/>
      <c r="H29" s="191"/>
      <c r="I29" s="191"/>
      <c r="J29" s="191"/>
      <c r="K29" s="191"/>
      <c r="L29" s="191"/>
      <c r="M29" s="192"/>
      <c r="N29" s="120" t="s">
        <v>37</v>
      </c>
      <c r="O29" s="121"/>
      <c r="P29" s="95"/>
      <c r="Q29" s="95"/>
      <c r="R29" s="95"/>
      <c r="S29" s="95"/>
      <c r="T29" s="95"/>
      <c r="U29" s="95"/>
      <c r="V29" s="114"/>
      <c r="W29" s="20"/>
      <c r="X29" s="50" t="s">
        <v>47</v>
      </c>
      <c r="Y29" s="134"/>
      <c r="Z29" s="134"/>
      <c r="AA29" s="87" t="s">
        <v>73</v>
      </c>
      <c r="AB29" s="87"/>
      <c r="AC29" s="87"/>
      <c r="AD29" s="171" t="s">
        <v>86</v>
      </c>
      <c r="AE29" s="171"/>
      <c r="AF29" s="171"/>
      <c r="AG29" s="171"/>
      <c r="AH29" s="171"/>
      <c r="AI29" s="171"/>
      <c r="AJ29" s="171"/>
      <c r="AK29" s="171"/>
      <c r="AL29" s="171"/>
      <c r="AM29" s="171"/>
      <c r="AN29" s="171"/>
      <c r="AO29" s="171"/>
      <c r="AP29" s="171"/>
      <c r="AQ29" s="171"/>
      <c r="AR29" s="172" t="s">
        <v>97</v>
      </c>
      <c r="AS29" s="172"/>
      <c r="AT29" s="172"/>
      <c r="AU29" s="172"/>
      <c r="AV29" s="172"/>
      <c r="AW29" s="172"/>
      <c r="AX29" s="106" t="s">
        <v>106</v>
      </c>
      <c r="AY29" s="106"/>
      <c r="AZ29" s="106"/>
      <c r="BA29" s="106"/>
      <c r="BB29" s="106"/>
      <c r="BC29" s="106"/>
      <c r="BD29" s="107"/>
      <c r="BE29" s="75"/>
      <c r="BF29" s="75"/>
      <c r="BG29" s="75"/>
      <c r="BH29" s="75"/>
      <c r="BI29" s="76"/>
      <c r="CZ29" s="19"/>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row>
    <row r="30" spans="1:197" s="1" customFormat="1" ht="26.25" customHeight="1" x14ac:dyDescent="0.15">
      <c r="A30" s="19"/>
      <c r="B30" s="30">
        <v>4</v>
      </c>
      <c r="C30" s="151"/>
      <c r="D30" s="164" t="s">
        <v>138</v>
      </c>
      <c r="E30" s="165"/>
      <c r="F30" s="166" t="s">
        <v>15</v>
      </c>
      <c r="G30" s="167"/>
      <c r="H30" s="167"/>
      <c r="I30" s="167"/>
      <c r="J30" s="167"/>
      <c r="K30" s="167"/>
      <c r="L30" s="167"/>
      <c r="M30" s="168"/>
      <c r="N30" s="120" t="s">
        <v>36</v>
      </c>
      <c r="O30" s="121"/>
      <c r="P30" s="95"/>
      <c r="Q30" s="95"/>
      <c r="R30" s="95"/>
      <c r="S30" s="95"/>
      <c r="T30" s="95"/>
      <c r="U30" s="95"/>
      <c r="V30" s="114"/>
      <c r="W30" s="20"/>
      <c r="X30" s="50" t="s">
        <v>48</v>
      </c>
      <c r="Y30" s="134"/>
      <c r="Z30" s="134"/>
      <c r="AA30" s="87" t="s">
        <v>74</v>
      </c>
      <c r="AB30" s="87"/>
      <c r="AC30" s="87"/>
      <c r="AD30" s="171" t="s">
        <v>87</v>
      </c>
      <c r="AE30" s="171"/>
      <c r="AF30" s="171"/>
      <c r="AG30" s="171"/>
      <c r="AH30" s="171"/>
      <c r="AI30" s="171"/>
      <c r="AJ30" s="171"/>
      <c r="AK30" s="171"/>
      <c r="AL30" s="171"/>
      <c r="AM30" s="171"/>
      <c r="AN30" s="171"/>
      <c r="AO30" s="171"/>
      <c r="AP30" s="171"/>
      <c r="AQ30" s="171"/>
      <c r="AR30" s="172" t="s">
        <v>97</v>
      </c>
      <c r="AS30" s="172"/>
      <c r="AT30" s="172"/>
      <c r="AU30" s="172"/>
      <c r="AV30" s="172"/>
      <c r="AW30" s="172"/>
      <c r="AX30" s="106" t="s">
        <v>106</v>
      </c>
      <c r="AY30" s="106"/>
      <c r="AZ30" s="106"/>
      <c r="BA30" s="106"/>
      <c r="BB30" s="106"/>
      <c r="BC30" s="106"/>
      <c r="BD30" s="107"/>
      <c r="BE30" s="75"/>
      <c r="BF30" s="75"/>
      <c r="BG30" s="75"/>
      <c r="BH30" s="75"/>
      <c r="BI30" s="76"/>
      <c r="CZ30" s="19"/>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row>
    <row r="31" spans="1:197" s="1" customFormat="1" ht="26.25" customHeight="1" x14ac:dyDescent="0.15">
      <c r="A31" s="19"/>
      <c r="B31" s="30">
        <v>5</v>
      </c>
      <c r="C31" s="151"/>
      <c r="D31" s="164" t="s">
        <v>139</v>
      </c>
      <c r="E31" s="165"/>
      <c r="F31" s="166" t="s">
        <v>125</v>
      </c>
      <c r="G31" s="167"/>
      <c r="H31" s="167"/>
      <c r="I31" s="167"/>
      <c r="J31" s="167"/>
      <c r="K31" s="167"/>
      <c r="L31" s="167"/>
      <c r="M31" s="168"/>
      <c r="N31" s="120" t="s">
        <v>37</v>
      </c>
      <c r="O31" s="121"/>
      <c r="P31" s="95"/>
      <c r="Q31" s="95"/>
      <c r="R31" s="95"/>
      <c r="S31" s="95"/>
      <c r="T31" s="95"/>
      <c r="U31" s="95"/>
      <c r="V31" s="114"/>
      <c r="W31" s="20"/>
      <c r="X31" s="50" t="s">
        <v>49</v>
      </c>
      <c r="Y31" s="134"/>
      <c r="Z31" s="134"/>
      <c r="AA31" s="87" t="s">
        <v>78</v>
      </c>
      <c r="AB31" s="87"/>
      <c r="AC31" s="87"/>
      <c r="AD31" s="171" t="s">
        <v>91</v>
      </c>
      <c r="AE31" s="171"/>
      <c r="AF31" s="171"/>
      <c r="AG31" s="171"/>
      <c r="AH31" s="171"/>
      <c r="AI31" s="171"/>
      <c r="AJ31" s="171"/>
      <c r="AK31" s="171"/>
      <c r="AL31" s="171"/>
      <c r="AM31" s="171"/>
      <c r="AN31" s="171"/>
      <c r="AO31" s="171"/>
      <c r="AP31" s="171"/>
      <c r="AQ31" s="171"/>
      <c r="AR31" s="172" t="s">
        <v>102</v>
      </c>
      <c r="AS31" s="172"/>
      <c r="AT31" s="172"/>
      <c r="AU31" s="172"/>
      <c r="AV31" s="172"/>
      <c r="AW31" s="172"/>
      <c r="AX31" s="106" t="s">
        <v>106</v>
      </c>
      <c r="AY31" s="106"/>
      <c r="AZ31" s="106"/>
      <c r="BA31" s="106"/>
      <c r="BB31" s="106"/>
      <c r="BC31" s="106"/>
      <c r="BD31" s="107"/>
      <c r="BE31" s="75"/>
      <c r="BF31" s="75"/>
      <c r="BG31" s="75"/>
      <c r="BH31" s="75"/>
      <c r="BI31" s="76"/>
      <c r="CZ31" s="19"/>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row>
    <row r="32" spans="1:197" s="1" customFormat="1" ht="26.25" customHeight="1" x14ac:dyDescent="0.15">
      <c r="A32" s="19"/>
      <c r="B32" s="30">
        <v>6</v>
      </c>
      <c r="C32" s="151"/>
      <c r="D32" s="164" t="s">
        <v>140</v>
      </c>
      <c r="E32" s="165"/>
      <c r="F32" s="166" t="s">
        <v>16</v>
      </c>
      <c r="G32" s="167"/>
      <c r="H32" s="167"/>
      <c r="I32" s="167"/>
      <c r="J32" s="167"/>
      <c r="K32" s="167"/>
      <c r="L32" s="167"/>
      <c r="M32" s="168"/>
      <c r="N32" s="120" t="s">
        <v>36</v>
      </c>
      <c r="O32" s="121"/>
      <c r="P32" s="95"/>
      <c r="Q32" s="95"/>
      <c r="R32" s="95"/>
      <c r="S32" s="95"/>
      <c r="T32" s="95"/>
      <c r="U32" s="95"/>
      <c r="V32" s="114"/>
      <c r="W32" s="20"/>
      <c r="X32" s="50" t="s">
        <v>50</v>
      </c>
      <c r="Y32" s="134"/>
      <c r="Z32" s="134"/>
      <c r="AA32" s="87" t="s">
        <v>79</v>
      </c>
      <c r="AB32" s="87"/>
      <c r="AC32" s="87"/>
      <c r="AD32" s="171" t="s">
        <v>92</v>
      </c>
      <c r="AE32" s="171"/>
      <c r="AF32" s="171"/>
      <c r="AG32" s="171"/>
      <c r="AH32" s="171"/>
      <c r="AI32" s="171"/>
      <c r="AJ32" s="171"/>
      <c r="AK32" s="171"/>
      <c r="AL32" s="171"/>
      <c r="AM32" s="171"/>
      <c r="AN32" s="171"/>
      <c r="AO32" s="171"/>
      <c r="AP32" s="171"/>
      <c r="AQ32" s="171"/>
      <c r="AR32" s="172" t="s">
        <v>103</v>
      </c>
      <c r="AS32" s="172"/>
      <c r="AT32" s="172"/>
      <c r="AU32" s="172"/>
      <c r="AV32" s="172"/>
      <c r="AW32" s="172"/>
      <c r="AX32" s="106" t="s">
        <v>106</v>
      </c>
      <c r="AY32" s="106"/>
      <c r="AZ32" s="106"/>
      <c r="BA32" s="106"/>
      <c r="BB32" s="106"/>
      <c r="BC32" s="106"/>
      <c r="BD32" s="107"/>
      <c r="BE32" s="75"/>
      <c r="BF32" s="75"/>
      <c r="BG32" s="75"/>
      <c r="BH32" s="75"/>
      <c r="BI32" s="76"/>
      <c r="CZ32" s="19"/>
      <c r="DD32" s="2"/>
      <c r="DE32" s="2"/>
      <c r="DF32" s="2"/>
      <c r="DG32" s="2"/>
      <c r="DH32" s="2"/>
      <c r="DI32" s="2"/>
      <c r="DJ32" s="2"/>
      <c r="DK32" s="2"/>
      <c r="DL32" s="2"/>
      <c r="DM32" s="2"/>
      <c r="DN32" s="2"/>
      <c r="DO32" s="2"/>
      <c r="DP32" s="2"/>
      <c r="DQ32" s="2"/>
      <c r="DR32" s="2"/>
      <c r="DS32" s="2"/>
      <c r="DT32" s="2"/>
      <c r="DU32" s="2"/>
      <c r="DV32" s="2"/>
      <c r="DW32" s="2"/>
      <c r="DX32" s="2"/>
      <c r="DY32" s="2"/>
      <c r="DZ32" s="2"/>
      <c r="EA32" s="2"/>
      <c r="EB32" s="2"/>
      <c r="EC32" s="2"/>
      <c r="ED32" s="2"/>
      <c r="EE32" s="2"/>
      <c r="EF32" s="2"/>
      <c r="EG32" s="2"/>
      <c r="EH32" s="2"/>
      <c r="EI32" s="2"/>
      <c r="EJ32" s="2"/>
      <c r="EK32" s="2"/>
      <c r="EL32" s="2"/>
      <c r="EM32" s="2"/>
      <c r="EN32" s="2"/>
      <c r="EO32" s="2"/>
      <c r="EP32" s="2"/>
      <c r="EQ32" s="2"/>
      <c r="ER32" s="2"/>
      <c r="ES32" s="2"/>
      <c r="ET32" s="2"/>
      <c r="EU32" s="2"/>
      <c r="EV32" s="2"/>
      <c r="EW32" s="2"/>
      <c r="EX32" s="2"/>
      <c r="EY32" s="2"/>
      <c r="EZ32" s="2"/>
      <c r="FA32" s="2"/>
      <c r="FB32" s="2"/>
      <c r="FC32" s="2"/>
      <c r="FD32" s="2"/>
      <c r="FE32" s="2"/>
      <c r="FF32" s="2"/>
      <c r="FG32" s="2"/>
      <c r="FH32" s="2"/>
      <c r="FI32" s="2"/>
      <c r="FJ32" s="2"/>
      <c r="FK32" s="2"/>
      <c r="FL32" s="2"/>
      <c r="FM32" s="2"/>
      <c r="FN32" s="2"/>
      <c r="FO32" s="2"/>
      <c r="FP32" s="2"/>
      <c r="FQ32" s="2"/>
      <c r="FR32" s="2"/>
      <c r="FS32" s="2"/>
      <c r="FT32" s="2"/>
      <c r="FU32" s="2"/>
      <c r="FV32" s="2"/>
      <c r="FW32" s="2"/>
      <c r="FX32" s="2"/>
      <c r="FY32" s="2"/>
      <c r="FZ32" s="2"/>
      <c r="GA32" s="2"/>
      <c r="GB32" s="2"/>
      <c r="GC32" s="2"/>
      <c r="GD32" s="2"/>
      <c r="GE32" s="2"/>
      <c r="GF32" s="2"/>
      <c r="GG32" s="2"/>
      <c r="GH32" s="2"/>
      <c r="GI32" s="2"/>
      <c r="GJ32" s="2"/>
      <c r="GK32" s="2"/>
      <c r="GL32" s="2"/>
      <c r="GM32" s="2"/>
      <c r="GN32" s="2"/>
      <c r="GO32" s="2"/>
    </row>
    <row r="33" spans="1:197" s="1" customFormat="1" ht="26.25" customHeight="1" thickBot="1" x14ac:dyDescent="0.2">
      <c r="A33" s="19"/>
      <c r="B33" s="30">
        <v>7</v>
      </c>
      <c r="C33" s="151"/>
      <c r="D33" s="164" t="s">
        <v>141</v>
      </c>
      <c r="E33" s="165"/>
      <c r="F33" s="166" t="s">
        <v>142</v>
      </c>
      <c r="G33" s="167"/>
      <c r="H33" s="167"/>
      <c r="I33" s="167"/>
      <c r="J33" s="167"/>
      <c r="K33" s="167"/>
      <c r="L33" s="167"/>
      <c r="M33" s="168"/>
      <c r="N33" s="120" t="s">
        <v>36</v>
      </c>
      <c r="O33" s="121"/>
      <c r="P33" s="95"/>
      <c r="Q33" s="95"/>
      <c r="R33" s="95"/>
      <c r="S33" s="95"/>
      <c r="T33" s="95"/>
      <c r="U33" s="95"/>
      <c r="V33" s="114"/>
      <c r="W33" s="20"/>
      <c r="X33" s="51" t="s">
        <v>51</v>
      </c>
      <c r="Y33" s="135"/>
      <c r="Z33" s="135"/>
      <c r="AA33" s="79" t="s">
        <v>80</v>
      </c>
      <c r="AB33" s="79"/>
      <c r="AC33" s="79"/>
      <c r="AD33" s="143" t="s">
        <v>93</v>
      </c>
      <c r="AE33" s="143"/>
      <c r="AF33" s="143"/>
      <c r="AG33" s="143"/>
      <c r="AH33" s="143"/>
      <c r="AI33" s="143"/>
      <c r="AJ33" s="143"/>
      <c r="AK33" s="143"/>
      <c r="AL33" s="143"/>
      <c r="AM33" s="143"/>
      <c r="AN33" s="143"/>
      <c r="AO33" s="143"/>
      <c r="AP33" s="143"/>
      <c r="AQ33" s="143"/>
      <c r="AR33" s="144" t="s">
        <v>103</v>
      </c>
      <c r="AS33" s="144"/>
      <c r="AT33" s="144"/>
      <c r="AU33" s="144"/>
      <c r="AV33" s="144"/>
      <c r="AW33" s="144"/>
      <c r="AX33" s="108" t="s">
        <v>106</v>
      </c>
      <c r="AY33" s="108"/>
      <c r="AZ33" s="108"/>
      <c r="BA33" s="108"/>
      <c r="BB33" s="108"/>
      <c r="BC33" s="108"/>
      <c r="BD33" s="109"/>
      <c r="BE33" s="83"/>
      <c r="BF33" s="83"/>
      <c r="BG33" s="83"/>
      <c r="BH33" s="83"/>
      <c r="BI33" s="84"/>
      <c r="CZ33" s="19"/>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row>
    <row r="34" spans="1:197" s="1" customFormat="1" ht="26.25" customHeight="1" x14ac:dyDescent="0.15">
      <c r="A34" s="19"/>
      <c r="B34" s="30">
        <v>8</v>
      </c>
      <c r="C34" s="151"/>
      <c r="D34" s="164" t="s">
        <v>143</v>
      </c>
      <c r="E34" s="165"/>
      <c r="F34" s="166" t="s">
        <v>17</v>
      </c>
      <c r="G34" s="167"/>
      <c r="H34" s="167"/>
      <c r="I34" s="167"/>
      <c r="J34" s="167"/>
      <c r="K34" s="167"/>
      <c r="L34" s="167"/>
      <c r="M34" s="168"/>
      <c r="N34" s="120" t="s">
        <v>36</v>
      </c>
      <c r="O34" s="121"/>
      <c r="P34" s="88"/>
      <c r="Q34" s="88"/>
      <c r="R34" s="95"/>
      <c r="S34" s="95"/>
      <c r="T34" s="95"/>
      <c r="U34" s="95"/>
      <c r="V34" s="114"/>
      <c r="W34" s="20"/>
      <c r="X34" s="49" t="s">
        <v>52</v>
      </c>
      <c r="Y34" s="133" t="s">
        <v>69</v>
      </c>
      <c r="Z34" s="133"/>
      <c r="AA34" s="136" t="s">
        <v>75</v>
      </c>
      <c r="AB34" s="136"/>
      <c r="AC34" s="136"/>
      <c r="AD34" s="148" t="s">
        <v>88</v>
      </c>
      <c r="AE34" s="148"/>
      <c r="AF34" s="148"/>
      <c r="AG34" s="148"/>
      <c r="AH34" s="148"/>
      <c r="AI34" s="148"/>
      <c r="AJ34" s="148"/>
      <c r="AK34" s="148"/>
      <c r="AL34" s="148"/>
      <c r="AM34" s="148"/>
      <c r="AN34" s="148"/>
      <c r="AO34" s="148"/>
      <c r="AP34" s="148"/>
      <c r="AQ34" s="148"/>
      <c r="AR34" s="149" t="s">
        <v>98</v>
      </c>
      <c r="AS34" s="149"/>
      <c r="AT34" s="149"/>
      <c r="AU34" s="149"/>
      <c r="AV34" s="149"/>
      <c r="AW34" s="149"/>
      <c r="AX34" s="128" t="s">
        <v>106</v>
      </c>
      <c r="AY34" s="128"/>
      <c r="AZ34" s="128"/>
      <c r="BA34" s="128"/>
      <c r="BB34" s="128"/>
      <c r="BC34" s="128"/>
      <c r="BD34" s="129"/>
      <c r="BE34" s="130"/>
      <c r="BF34" s="130"/>
      <c r="BG34" s="130"/>
      <c r="BH34" s="130"/>
      <c r="BI34" s="131"/>
      <c r="CZ34" s="19"/>
      <c r="DD34" s="2"/>
      <c r="DE34" s="2"/>
      <c r="DF34" s="2"/>
      <c r="DG34" s="2"/>
      <c r="DH34" s="2"/>
      <c r="DI34" s="2"/>
      <c r="DJ34" s="2"/>
      <c r="DK34" s="2"/>
      <c r="DL34" s="2"/>
      <c r="DM34" s="2"/>
      <c r="DN34" s="2"/>
      <c r="DO34" s="2"/>
      <c r="DP34" s="2"/>
      <c r="DQ34" s="2"/>
      <c r="DR34" s="2"/>
      <c r="DS34" s="2"/>
      <c r="DT34" s="2"/>
      <c r="DU34" s="2"/>
      <c r="DV34" s="2"/>
      <c r="DW34" s="2"/>
      <c r="DX34" s="2"/>
      <c r="DY34" s="2"/>
      <c r="DZ34" s="2"/>
      <c r="EA34" s="2"/>
      <c r="EB34" s="2"/>
      <c r="EC34" s="2"/>
      <c r="ED34" s="2"/>
      <c r="EE34" s="2"/>
      <c r="EF34" s="2"/>
      <c r="EG34" s="2"/>
      <c r="EH34" s="2"/>
      <c r="EI34" s="2"/>
      <c r="EJ34" s="2"/>
      <c r="EK34" s="2"/>
      <c r="EL34" s="2"/>
      <c r="EM34" s="2"/>
      <c r="EN34" s="2"/>
      <c r="EO34" s="2"/>
      <c r="EP34" s="2"/>
      <c r="EQ34" s="2"/>
      <c r="ER34" s="2"/>
      <c r="ES34" s="2"/>
      <c r="ET34" s="2"/>
      <c r="EU34" s="2"/>
      <c r="EV34" s="2"/>
      <c r="EW34" s="2"/>
      <c r="EX34" s="2"/>
      <c r="EY34" s="2"/>
      <c r="EZ34" s="2"/>
      <c r="FA34" s="2"/>
      <c r="FB34" s="2"/>
      <c r="FC34" s="2"/>
      <c r="FD34" s="2"/>
      <c r="FE34" s="2"/>
      <c r="FF34" s="2"/>
      <c r="FG34" s="2"/>
      <c r="FH34" s="2"/>
      <c r="FI34" s="2"/>
      <c r="FJ34" s="2"/>
      <c r="FK34" s="2"/>
      <c r="FL34" s="2"/>
      <c r="FM34" s="2"/>
      <c r="FN34" s="2"/>
      <c r="FO34" s="2"/>
      <c r="FP34" s="2"/>
      <c r="FQ34" s="2"/>
      <c r="FR34" s="2"/>
      <c r="FS34" s="2"/>
      <c r="FT34" s="2"/>
      <c r="FU34" s="2"/>
      <c r="FV34" s="2"/>
      <c r="FW34" s="2"/>
      <c r="FX34" s="2"/>
      <c r="FY34" s="2"/>
      <c r="FZ34" s="2"/>
      <c r="GA34" s="2"/>
      <c r="GB34" s="2"/>
      <c r="GC34" s="2"/>
      <c r="GD34" s="2"/>
      <c r="GE34" s="2"/>
      <c r="GF34" s="2"/>
      <c r="GG34" s="2"/>
      <c r="GH34" s="2"/>
      <c r="GI34" s="2"/>
      <c r="GJ34" s="2"/>
      <c r="GK34" s="2"/>
      <c r="GL34" s="2"/>
      <c r="GM34" s="2"/>
      <c r="GN34" s="2"/>
      <c r="GO34" s="2"/>
    </row>
    <row r="35" spans="1:197" s="1" customFormat="1" ht="26.25" customHeight="1" x14ac:dyDescent="0.15">
      <c r="A35" s="19"/>
      <c r="B35" s="30">
        <v>9</v>
      </c>
      <c r="C35" s="151"/>
      <c r="D35" s="164" t="s">
        <v>219</v>
      </c>
      <c r="E35" s="165"/>
      <c r="F35" s="166" t="s">
        <v>220</v>
      </c>
      <c r="G35" s="167"/>
      <c r="H35" s="167"/>
      <c r="I35" s="167"/>
      <c r="J35" s="167"/>
      <c r="K35" s="167"/>
      <c r="L35" s="167"/>
      <c r="M35" s="168"/>
      <c r="N35" s="120" t="s">
        <v>36</v>
      </c>
      <c r="O35" s="121"/>
      <c r="P35" s="95"/>
      <c r="Q35" s="95"/>
      <c r="R35" s="95"/>
      <c r="S35" s="95"/>
      <c r="T35" s="95"/>
      <c r="U35" s="95"/>
      <c r="V35" s="114"/>
      <c r="W35" s="20"/>
      <c r="X35" s="50" t="s">
        <v>53</v>
      </c>
      <c r="Y35" s="134"/>
      <c r="Z35" s="134"/>
      <c r="AA35" s="87" t="s">
        <v>76</v>
      </c>
      <c r="AB35" s="87"/>
      <c r="AC35" s="87"/>
      <c r="AD35" s="171" t="s">
        <v>89</v>
      </c>
      <c r="AE35" s="171"/>
      <c r="AF35" s="171"/>
      <c r="AG35" s="171"/>
      <c r="AH35" s="171"/>
      <c r="AI35" s="171"/>
      <c r="AJ35" s="171"/>
      <c r="AK35" s="171"/>
      <c r="AL35" s="171"/>
      <c r="AM35" s="171"/>
      <c r="AN35" s="171"/>
      <c r="AO35" s="171"/>
      <c r="AP35" s="171"/>
      <c r="AQ35" s="171"/>
      <c r="AR35" s="172" t="s">
        <v>98</v>
      </c>
      <c r="AS35" s="172"/>
      <c r="AT35" s="172"/>
      <c r="AU35" s="172"/>
      <c r="AV35" s="172"/>
      <c r="AW35" s="172"/>
      <c r="AX35" s="106" t="s">
        <v>106</v>
      </c>
      <c r="AY35" s="106"/>
      <c r="AZ35" s="106"/>
      <c r="BA35" s="106"/>
      <c r="BB35" s="106"/>
      <c r="BC35" s="106"/>
      <c r="BD35" s="107"/>
      <c r="BE35" s="75"/>
      <c r="BF35" s="75"/>
      <c r="BG35" s="75"/>
      <c r="BH35" s="75"/>
      <c r="BI35" s="76"/>
      <c r="CZ35" s="19"/>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row>
    <row r="36" spans="1:197" s="1" customFormat="1" ht="26.25" customHeight="1" x14ac:dyDescent="0.15">
      <c r="A36" s="19"/>
      <c r="B36" s="30">
        <v>10</v>
      </c>
      <c r="C36" s="151"/>
      <c r="D36" s="164" t="s">
        <v>144</v>
      </c>
      <c r="E36" s="165"/>
      <c r="F36" s="166" t="s">
        <v>23</v>
      </c>
      <c r="G36" s="167"/>
      <c r="H36" s="167"/>
      <c r="I36" s="167"/>
      <c r="J36" s="167"/>
      <c r="K36" s="167"/>
      <c r="L36" s="167"/>
      <c r="M36" s="168"/>
      <c r="N36" s="120" t="s">
        <v>36</v>
      </c>
      <c r="O36" s="121"/>
      <c r="P36" s="95"/>
      <c r="Q36" s="95"/>
      <c r="R36" s="95"/>
      <c r="S36" s="95"/>
      <c r="T36" s="95"/>
      <c r="U36" s="95"/>
      <c r="V36" s="114"/>
      <c r="W36" s="20"/>
      <c r="X36" s="50" t="s">
        <v>54</v>
      </c>
      <c r="Y36" s="134"/>
      <c r="Z36" s="134"/>
      <c r="AA36" s="87" t="s">
        <v>167</v>
      </c>
      <c r="AB36" s="87"/>
      <c r="AC36" s="87"/>
      <c r="AD36" s="171" t="s">
        <v>168</v>
      </c>
      <c r="AE36" s="171"/>
      <c r="AF36" s="171"/>
      <c r="AG36" s="171"/>
      <c r="AH36" s="171"/>
      <c r="AI36" s="171"/>
      <c r="AJ36" s="171"/>
      <c r="AK36" s="171"/>
      <c r="AL36" s="171"/>
      <c r="AM36" s="171"/>
      <c r="AN36" s="171"/>
      <c r="AO36" s="171"/>
      <c r="AP36" s="171"/>
      <c r="AQ36" s="171"/>
      <c r="AR36" s="172" t="s">
        <v>99</v>
      </c>
      <c r="AS36" s="172"/>
      <c r="AT36" s="172"/>
      <c r="AU36" s="172"/>
      <c r="AV36" s="172"/>
      <c r="AW36" s="172"/>
      <c r="AX36" s="106" t="s">
        <v>106</v>
      </c>
      <c r="AY36" s="106"/>
      <c r="AZ36" s="106"/>
      <c r="BA36" s="106"/>
      <c r="BB36" s="106"/>
      <c r="BC36" s="106"/>
      <c r="BD36" s="107"/>
      <c r="BE36" s="75"/>
      <c r="BF36" s="75"/>
      <c r="BG36" s="75"/>
      <c r="BH36" s="75"/>
      <c r="BI36" s="76"/>
      <c r="CZ36" s="19"/>
      <c r="DD36" s="2"/>
      <c r="DE36" s="2"/>
      <c r="DF36" s="2"/>
      <c r="DG36" s="2"/>
      <c r="DH36" s="2"/>
      <c r="DI36" s="2"/>
      <c r="DJ36" s="2"/>
      <c r="DK36" s="2"/>
      <c r="DL36" s="2"/>
      <c r="DM36" s="2"/>
      <c r="DN36" s="2"/>
      <c r="DO36" s="2"/>
      <c r="DP36" s="2"/>
      <c r="DQ36" s="2"/>
      <c r="DR36" s="2"/>
      <c r="DS36" s="2"/>
      <c r="DT36" s="2"/>
      <c r="DU36" s="2"/>
      <c r="DV36" s="2"/>
      <c r="DW36" s="2"/>
      <c r="DX36" s="2"/>
      <c r="DY36" s="2"/>
      <c r="DZ36" s="2"/>
      <c r="EA36" s="2"/>
      <c r="EB36" s="2"/>
      <c r="EC36" s="2"/>
      <c r="ED36" s="2"/>
      <c r="EE36" s="2"/>
      <c r="EF36" s="2"/>
      <c r="EG36" s="2"/>
      <c r="EH36" s="2"/>
      <c r="EI36" s="2"/>
      <c r="EJ36" s="2"/>
      <c r="EK36" s="2"/>
      <c r="EL36" s="2"/>
      <c r="EM36" s="2"/>
      <c r="EN36" s="2"/>
      <c r="EO36" s="2"/>
      <c r="EP36" s="2"/>
      <c r="EQ36" s="2"/>
      <c r="ER36" s="2"/>
      <c r="ES36" s="2"/>
      <c r="ET36" s="2"/>
      <c r="EU36" s="2"/>
      <c r="EV36" s="2"/>
      <c r="EW36" s="2"/>
      <c r="EX36" s="2"/>
      <c r="EY36" s="2"/>
      <c r="EZ36" s="2"/>
      <c r="FA36" s="2"/>
      <c r="FB36" s="2"/>
      <c r="FC36" s="2"/>
      <c r="FD36" s="2"/>
      <c r="FE36" s="2"/>
      <c r="FF36" s="2"/>
      <c r="FG36" s="2"/>
      <c r="FH36" s="2"/>
      <c r="FI36" s="2"/>
      <c r="FJ36" s="2"/>
      <c r="FK36" s="2"/>
      <c r="FL36" s="2"/>
      <c r="FM36" s="2"/>
      <c r="FN36" s="2"/>
      <c r="FO36" s="2"/>
      <c r="FP36" s="2"/>
      <c r="FQ36" s="2"/>
      <c r="FR36" s="2"/>
      <c r="FS36" s="2"/>
      <c r="FT36" s="2"/>
      <c r="FU36" s="2"/>
      <c r="FV36" s="2"/>
      <c r="FW36" s="2"/>
      <c r="FX36" s="2"/>
      <c r="FY36" s="2"/>
      <c r="FZ36" s="2"/>
      <c r="GA36" s="2"/>
      <c r="GB36" s="2"/>
      <c r="GC36" s="2"/>
      <c r="GD36" s="2"/>
      <c r="GE36" s="2"/>
      <c r="GF36" s="2"/>
      <c r="GG36" s="2"/>
      <c r="GH36" s="2"/>
      <c r="GI36" s="2"/>
      <c r="GJ36" s="2"/>
      <c r="GK36" s="2"/>
      <c r="GL36" s="2"/>
      <c r="GM36" s="2"/>
      <c r="GN36" s="2"/>
      <c r="GO36" s="2"/>
    </row>
    <row r="37" spans="1:197" s="1" customFormat="1" ht="26.25" customHeight="1" thickBot="1" x14ac:dyDescent="0.2">
      <c r="A37" s="19"/>
      <c r="B37" s="31">
        <v>11</v>
      </c>
      <c r="C37" s="152"/>
      <c r="D37" s="157" t="s">
        <v>145</v>
      </c>
      <c r="E37" s="158"/>
      <c r="F37" s="159" t="s">
        <v>133</v>
      </c>
      <c r="G37" s="160"/>
      <c r="H37" s="160"/>
      <c r="I37" s="160"/>
      <c r="J37" s="160"/>
      <c r="K37" s="160"/>
      <c r="L37" s="160"/>
      <c r="M37" s="161"/>
      <c r="N37" s="124" t="s">
        <v>36</v>
      </c>
      <c r="O37" s="125"/>
      <c r="P37" s="81"/>
      <c r="Q37" s="81"/>
      <c r="R37" s="81"/>
      <c r="S37" s="81"/>
      <c r="T37" s="81"/>
      <c r="U37" s="81"/>
      <c r="V37" s="138"/>
      <c r="W37" s="20"/>
      <c r="X37" s="50" t="s">
        <v>55</v>
      </c>
      <c r="Y37" s="134"/>
      <c r="Z37" s="134"/>
      <c r="AA37" s="87" t="s">
        <v>77</v>
      </c>
      <c r="AB37" s="87"/>
      <c r="AC37" s="87"/>
      <c r="AD37" s="171" t="s">
        <v>90</v>
      </c>
      <c r="AE37" s="171"/>
      <c r="AF37" s="171"/>
      <c r="AG37" s="171"/>
      <c r="AH37" s="171"/>
      <c r="AI37" s="171"/>
      <c r="AJ37" s="171"/>
      <c r="AK37" s="171"/>
      <c r="AL37" s="171"/>
      <c r="AM37" s="171"/>
      <c r="AN37" s="171"/>
      <c r="AO37" s="171"/>
      <c r="AP37" s="171"/>
      <c r="AQ37" s="171"/>
      <c r="AR37" s="172" t="s">
        <v>100</v>
      </c>
      <c r="AS37" s="172"/>
      <c r="AT37" s="172"/>
      <c r="AU37" s="172"/>
      <c r="AV37" s="172"/>
      <c r="AW37" s="172"/>
      <c r="AX37" s="106" t="s">
        <v>106</v>
      </c>
      <c r="AY37" s="106"/>
      <c r="AZ37" s="106"/>
      <c r="BA37" s="106"/>
      <c r="BB37" s="106"/>
      <c r="BC37" s="106"/>
      <c r="BD37" s="107"/>
      <c r="BE37" s="75"/>
      <c r="BF37" s="75"/>
      <c r="BG37" s="75"/>
      <c r="BH37" s="75"/>
      <c r="BI37" s="76"/>
      <c r="CZ37" s="19"/>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row>
    <row r="38" spans="1:197" s="1" customFormat="1" ht="26.25" customHeight="1" x14ac:dyDescent="0.15">
      <c r="A38" s="19"/>
      <c r="B38" s="32">
        <v>12</v>
      </c>
      <c r="C38" s="176" t="s">
        <v>10</v>
      </c>
      <c r="D38" s="179" t="s">
        <v>146</v>
      </c>
      <c r="E38" s="180"/>
      <c r="F38" s="181" t="s">
        <v>18</v>
      </c>
      <c r="G38" s="182"/>
      <c r="H38" s="182"/>
      <c r="I38" s="182"/>
      <c r="J38" s="182"/>
      <c r="K38" s="182"/>
      <c r="L38" s="182"/>
      <c r="M38" s="183"/>
      <c r="N38" s="155" t="s">
        <v>36</v>
      </c>
      <c r="O38" s="156"/>
      <c r="P38" s="127"/>
      <c r="Q38" s="127"/>
      <c r="R38" s="127"/>
      <c r="S38" s="127"/>
      <c r="T38" s="127"/>
      <c r="U38" s="127"/>
      <c r="V38" s="145"/>
      <c r="W38" s="20"/>
      <c r="X38" s="50" t="s">
        <v>56</v>
      </c>
      <c r="Y38" s="134"/>
      <c r="Z38" s="134"/>
      <c r="AA38" s="87" t="s">
        <v>81</v>
      </c>
      <c r="AB38" s="87"/>
      <c r="AC38" s="87"/>
      <c r="AD38" s="171" t="s">
        <v>94</v>
      </c>
      <c r="AE38" s="171"/>
      <c r="AF38" s="171"/>
      <c r="AG38" s="171"/>
      <c r="AH38" s="171"/>
      <c r="AI38" s="171"/>
      <c r="AJ38" s="171"/>
      <c r="AK38" s="171"/>
      <c r="AL38" s="171"/>
      <c r="AM38" s="171"/>
      <c r="AN38" s="171"/>
      <c r="AO38" s="171"/>
      <c r="AP38" s="171"/>
      <c r="AQ38" s="171"/>
      <c r="AR38" s="172" t="s">
        <v>102</v>
      </c>
      <c r="AS38" s="172"/>
      <c r="AT38" s="172"/>
      <c r="AU38" s="172"/>
      <c r="AV38" s="172"/>
      <c r="AW38" s="172"/>
      <c r="AX38" s="106" t="s">
        <v>106</v>
      </c>
      <c r="AY38" s="106"/>
      <c r="AZ38" s="106"/>
      <c r="BA38" s="106"/>
      <c r="BB38" s="106"/>
      <c r="BC38" s="106"/>
      <c r="BD38" s="107"/>
      <c r="BE38" s="75"/>
      <c r="BF38" s="75"/>
      <c r="BG38" s="75"/>
      <c r="BH38" s="75"/>
      <c r="BI38" s="76"/>
      <c r="CZ38" s="19"/>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row>
    <row r="39" spans="1:197" s="1" customFormat="1" ht="26.25" customHeight="1" thickBot="1" x14ac:dyDescent="0.2">
      <c r="A39" s="19"/>
      <c r="B39" s="30">
        <v>13</v>
      </c>
      <c r="C39" s="177"/>
      <c r="D39" s="184" t="s">
        <v>147</v>
      </c>
      <c r="E39" s="185"/>
      <c r="F39" s="186" t="s">
        <v>19</v>
      </c>
      <c r="G39" s="187"/>
      <c r="H39" s="187"/>
      <c r="I39" s="187"/>
      <c r="J39" s="187"/>
      <c r="K39" s="187"/>
      <c r="L39" s="187"/>
      <c r="M39" s="188"/>
      <c r="N39" s="174" t="s">
        <v>36</v>
      </c>
      <c r="O39" s="175"/>
      <c r="P39" s="95"/>
      <c r="Q39" s="95"/>
      <c r="R39" s="95"/>
      <c r="S39" s="95"/>
      <c r="T39" s="95"/>
      <c r="U39" s="95"/>
      <c r="V39" s="114"/>
      <c r="W39" s="20"/>
      <c r="X39" s="51" t="s">
        <v>57</v>
      </c>
      <c r="Y39" s="135"/>
      <c r="Z39" s="135"/>
      <c r="AA39" s="79" t="s">
        <v>187</v>
      </c>
      <c r="AB39" s="79"/>
      <c r="AC39" s="79"/>
      <c r="AD39" s="143" t="s">
        <v>188</v>
      </c>
      <c r="AE39" s="143"/>
      <c r="AF39" s="143"/>
      <c r="AG39" s="143"/>
      <c r="AH39" s="143"/>
      <c r="AI39" s="143"/>
      <c r="AJ39" s="143"/>
      <c r="AK39" s="143"/>
      <c r="AL39" s="143"/>
      <c r="AM39" s="143"/>
      <c r="AN39" s="143"/>
      <c r="AO39" s="143"/>
      <c r="AP39" s="143"/>
      <c r="AQ39" s="143"/>
      <c r="AR39" s="144" t="s">
        <v>189</v>
      </c>
      <c r="AS39" s="144"/>
      <c r="AT39" s="144"/>
      <c r="AU39" s="144"/>
      <c r="AV39" s="144"/>
      <c r="AW39" s="144"/>
      <c r="AX39" s="108" t="s">
        <v>106</v>
      </c>
      <c r="AY39" s="108"/>
      <c r="AZ39" s="108"/>
      <c r="BA39" s="108"/>
      <c r="BB39" s="108"/>
      <c r="BC39" s="108"/>
      <c r="BD39" s="109"/>
      <c r="BE39" s="83"/>
      <c r="BF39" s="83"/>
      <c r="BG39" s="83"/>
      <c r="BH39" s="83"/>
      <c r="BI39" s="84"/>
      <c r="CZ39" s="19"/>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c r="EO39" s="2"/>
      <c r="EP39" s="2"/>
      <c r="EQ39" s="2"/>
      <c r="ER39" s="2"/>
      <c r="ES39" s="2"/>
      <c r="ET39" s="2"/>
      <c r="EU39" s="2"/>
      <c r="EV39" s="2"/>
      <c r="EW39" s="2"/>
      <c r="EX39" s="2"/>
      <c r="EY39" s="2"/>
      <c r="EZ39" s="2"/>
      <c r="FA39" s="2"/>
      <c r="FB39" s="2"/>
      <c r="FC39" s="2"/>
      <c r="FD39" s="2"/>
      <c r="FE39" s="2"/>
      <c r="FF39" s="2"/>
      <c r="FG39" s="2"/>
      <c r="FH39" s="2"/>
      <c r="FI39" s="2"/>
      <c r="FJ39" s="2"/>
      <c r="FK39" s="2"/>
      <c r="FL39" s="2"/>
      <c r="FM39" s="2"/>
      <c r="FN39" s="2"/>
      <c r="FO39" s="2"/>
      <c r="FP39" s="2"/>
      <c r="FQ39" s="2"/>
      <c r="FR39" s="2"/>
      <c r="FS39" s="2"/>
      <c r="FT39" s="2"/>
      <c r="FU39" s="2"/>
      <c r="FV39" s="2"/>
      <c r="FW39" s="2"/>
      <c r="FX39" s="2"/>
      <c r="FY39" s="2"/>
      <c r="FZ39" s="2"/>
      <c r="GA39" s="2"/>
      <c r="GB39" s="2"/>
      <c r="GC39" s="2"/>
      <c r="GD39" s="2"/>
      <c r="GE39" s="2"/>
      <c r="GF39" s="2"/>
      <c r="GG39" s="2"/>
      <c r="GH39" s="2"/>
      <c r="GI39" s="2"/>
      <c r="GJ39" s="2"/>
      <c r="GK39" s="2"/>
      <c r="GL39" s="2"/>
      <c r="GM39" s="2"/>
      <c r="GN39" s="2"/>
      <c r="GO39" s="2"/>
    </row>
    <row r="40" spans="1:197" s="1" customFormat="1" ht="26.25" customHeight="1" x14ac:dyDescent="0.15">
      <c r="A40" s="19"/>
      <c r="B40" s="30">
        <v>14</v>
      </c>
      <c r="C40" s="177"/>
      <c r="D40" s="164" t="s">
        <v>148</v>
      </c>
      <c r="E40" s="165"/>
      <c r="F40" s="166" t="s">
        <v>20</v>
      </c>
      <c r="G40" s="167"/>
      <c r="H40" s="167"/>
      <c r="I40" s="167"/>
      <c r="J40" s="167"/>
      <c r="K40" s="167"/>
      <c r="L40" s="167"/>
      <c r="M40" s="168"/>
      <c r="N40" s="120" t="s">
        <v>36</v>
      </c>
      <c r="O40" s="121"/>
      <c r="P40" s="95"/>
      <c r="Q40" s="95"/>
      <c r="R40" s="95"/>
      <c r="S40" s="95"/>
      <c r="T40" s="95"/>
      <c r="U40" s="95"/>
      <c r="V40" s="114"/>
      <c r="W40" s="20"/>
      <c r="X40" s="49" t="s">
        <v>58</v>
      </c>
      <c r="Y40" s="133" t="s">
        <v>122</v>
      </c>
      <c r="Z40" s="133"/>
      <c r="AA40" s="136" t="s">
        <v>186</v>
      </c>
      <c r="AB40" s="136"/>
      <c r="AC40" s="136"/>
      <c r="AD40" s="148" t="s">
        <v>185</v>
      </c>
      <c r="AE40" s="148"/>
      <c r="AF40" s="148"/>
      <c r="AG40" s="148"/>
      <c r="AH40" s="148"/>
      <c r="AI40" s="148"/>
      <c r="AJ40" s="148"/>
      <c r="AK40" s="148"/>
      <c r="AL40" s="148"/>
      <c r="AM40" s="148"/>
      <c r="AN40" s="148"/>
      <c r="AO40" s="148"/>
      <c r="AP40" s="148"/>
      <c r="AQ40" s="148"/>
      <c r="AR40" s="149" t="s">
        <v>172</v>
      </c>
      <c r="AS40" s="149"/>
      <c r="AT40" s="149"/>
      <c r="AU40" s="149"/>
      <c r="AV40" s="149"/>
      <c r="AW40" s="149"/>
      <c r="AX40" s="128" t="s">
        <v>106</v>
      </c>
      <c r="AY40" s="128"/>
      <c r="AZ40" s="128"/>
      <c r="BA40" s="128"/>
      <c r="BB40" s="128"/>
      <c r="BC40" s="128"/>
      <c r="BD40" s="129"/>
      <c r="BE40" s="130"/>
      <c r="BF40" s="130"/>
      <c r="BG40" s="130"/>
      <c r="BH40" s="130"/>
      <c r="BI40" s="131"/>
      <c r="CZ40" s="19"/>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row>
    <row r="41" spans="1:197" s="1" customFormat="1" ht="26.25" customHeight="1" x14ac:dyDescent="0.15">
      <c r="A41" s="19"/>
      <c r="B41" s="29">
        <v>15</v>
      </c>
      <c r="C41" s="177"/>
      <c r="D41" s="164" t="s">
        <v>149</v>
      </c>
      <c r="E41" s="165"/>
      <c r="F41" s="166" t="s">
        <v>21</v>
      </c>
      <c r="G41" s="167"/>
      <c r="H41" s="167"/>
      <c r="I41" s="167"/>
      <c r="J41" s="167"/>
      <c r="K41" s="167"/>
      <c r="L41" s="167"/>
      <c r="M41" s="168"/>
      <c r="N41" s="174" t="s">
        <v>36</v>
      </c>
      <c r="O41" s="175"/>
      <c r="P41" s="95"/>
      <c r="Q41" s="95"/>
      <c r="R41" s="95"/>
      <c r="S41" s="95"/>
      <c r="T41" s="95"/>
      <c r="U41" s="95"/>
      <c r="V41" s="114"/>
      <c r="W41" s="20"/>
      <c r="X41" s="50" t="s">
        <v>59</v>
      </c>
      <c r="Y41" s="134"/>
      <c r="Z41" s="134"/>
      <c r="AA41" s="87" t="s">
        <v>184</v>
      </c>
      <c r="AB41" s="87"/>
      <c r="AC41" s="87"/>
      <c r="AD41" s="171" t="s">
        <v>183</v>
      </c>
      <c r="AE41" s="171"/>
      <c r="AF41" s="171"/>
      <c r="AG41" s="171"/>
      <c r="AH41" s="171"/>
      <c r="AI41" s="171"/>
      <c r="AJ41" s="171"/>
      <c r="AK41" s="171"/>
      <c r="AL41" s="171"/>
      <c r="AM41" s="171"/>
      <c r="AN41" s="171"/>
      <c r="AO41" s="171"/>
      <c r="AP41" s="171"/>
      <c r="AQ41" s="171"/>
      <c r="AR41" s="172" t="s">
        <v>172</v>
      </c>
      <c r="AS41" s="172"/>
      <c r="AT41" s="172"/>
      <c r="AU41" s="172"/>
      <c r="AV41" s="172"/>
      <c r="AW41" s="172"/>
      <c r="AX41" s="106" t="s">
        <v>106</v>
      </c>
      <c r="AY41" s="106"/>
      <c r="AZ41" s="106"/>
      <c r="BA41" s="106"/>
      <c r="BB41" s="106"/>
      <c r="BC41" s="106"/>
      <c r="BD41" s="107"/>
      <c r="BE41" s="75"/>
      <c r="BF41" s="75"/>
      <c r="BG41" s="75"/>
      <c r="BH41" s="75"/>
      <c r="BI41" s="76"/>
      <c r="CZ41" s="19"/>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row>
    <row r="42" spans="1:197" s="1" customFormat="1" ht="26.25" customHeight="1" x14ac:dyDescent="0.15">
      <c r="A42" s="19"/>
      <c r="B42" s="29">
        <v>16</v>
      </c>
      <c r="C42" s="177"/>
      <c r="D42" s="164" t="s">
        <v>150</v>
      </c>
      <c r="E42" s="165"/>
      <c r="F42" s="166" t="s">
        <v>22</v>
      </c>
      <c r="G42" s="167"/>
      <c r="H42" s="167"/>
      <c r="I42" s="167"/>
      <c r="J42" s="167"/>
      <c r="K42" s="167"/>
      <c r="L42" s="167"/>
      <c r="M42" s="168"/>
      <c r="N42" s="120" t="s">
        <v>36</v>
      </c>
      <c r="O42" s="121"/>
      <c r="P42" s="95"/>
      <c r="Q42" s="95"/>
      <c r="R42" s="95"/>
      <c r="S42" s="95"/>
      <c r="T42" s="95"/>
      <c r="U42" s="95"/>
      <c r="V42" s="114"/>
      <c r="W42" s="20"/>
      <c r="X42" s="50" t="s">
        <v>60</v>
      </c>
      <c r="Y42" s="134"/>
      <c r="Z42" s="134"/>
      <c r="AA42" s="87" t="s">
        <v>190</v>
      </c>
      <c r="AB42" s="87"/>
      <c r="AC42" s="87"/>
      <c r="AD42" s="171" t="s">
        <v>191</v>
      </c>
      <c r="AE42" s="171"/>
      <c r="AF42" s="171"/>
      <c r="AG42" s="171"/>
      <c r="AH42" s="171"/>
      <c r="AI42" s="171"/>
      <c r="AJ42" s="171"/>
      <c r="AK42" s="171"/>
      <c r="AL42" s="171"/>
      <c r="AM42" s="171"/>
      <c r="AN42" s="171"/>
      <c r="AO42" s="171"/>
      <c r="AP42" s="171"/>
      <c r="AQ42" s="171"/>
      <c r="AR42" s="172" t="s">
        <v>175</v>
      </c>
      <c r="AS42" s="172"/>
      <c r="AT42" s="172"/>
      <c r="AU42" s="172"/>
      <c r="AV42" s="172"/>
      <c r="AW42" s="172"/>
      <c r="AX42" s="106" t="s">
        <v>106</v>
      </c>
      <c r="AY42" s="106"/>
      <c r="AZ42" s="106"/>
      <c r="BA42" s="106"/>
      <c r="BB42" s="106"/>
      <c r="BC42" s="106"/>
      <c r="BD42" s="107"/>
      <c r="BE42" s="75"/>
      <c r="BF42" s="75"/>
      <c r="BG42" s="75"/>
      <c r="BH42" s="75"/>
      <c r="BI42" s="76"/>
      <c r="CZ42" s="19"/>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row>
    <row r="43" spans="1:197" s="1" customFormat="1" ht="26.25" customHeight="1" x14ac:dyDescent="0.15">
      <c r="A43" s="19"/>
      <c r="B43" s="30">
        <v>17</v>
      </c>
      <c r="C43" s="177"/>
      <c r="D43" s="164" t="s">
        <v>151</v>
      </c>
      <c r="E43" s="165"/>
      <c r="F43" s="166" t="s">
        <v>24</v>
      </c>
      <c r="G43" s="167"/>
      <c r="H43" s="167"/>
      <c r="I43" s="167"/>
      <c r="J43" s="167"/>
      <c r="K43" s="167"/>
      <c r="L43" s="167"/>
      <c r="M43" s="168"/>
      <c r="N43" s="120" t="s">
        <v>152</v>
      </c>
      <c r="O43" s="121"/>
      <c r="P43" s="95"/>
      <c r="Q43" s="95"/>
      <c r="R43" s="95"/>
      <c r="S43" s="95"/>
      <c r="T43" s="95"/>
      <c r="U43" s="95"/>
      <c r="V43" s="114"/>
      <c r="W43" s="20"/>
      <c r="X43" s="50" t="s">
        <v>61</v>
      </c>
      <c r="Y43" s="134"/>
      <c r="Z43" s="134"/>
      <c r="AA43" s="87" t="s">
        <v>182</v>
      </c>
      <c r="AB43" s="87"/>
      <c r="AC43" s="87"/>
      <c r="AD43" s="171" t="s">
        <v>181</v>
      </c>
      <c r="AE43" s="171"/>
      <c r="AF43" s="171"/>
      <c r="AG43" s="171"/>
      <c r="AH43" s="171"/>
      <c r="AI43" s="171"/>
      <c r="AJ43" s="171"/>
      <c r="AK43" s="171"/>
      <c r="AL43" s="171"/>
      <c r="AM43" s="171"/>
      <c r="AN43" s="171"/>
      <c r="AO43" s="171"/>
      <c r="AP43" s="171"/>
      <c r="AQ43" s="171"/>
      <c r="AR43" s="172" t="s">
        <v>175</v>
      </c>
      <c r="AS43" s="172"/>
      <c r="AT43" s="172"/>
      <c r="AU43" s="172"/>
      <c r="AV43" s="172"/>
      <c r="AW43" s="172"/>
      <c r="AX43" s="173" t="s">
        <v>105</v>
      </c>
      <c r="AY43" s="173"/>
      <c r="AZ43" s="173"/>
      <c r="BA43" s="173"/>
      <c r="BB43" s="173"/>
      <c r="BC43" s="173"/>
      <c r="BD43" s="107"/>
      <c r="BE43" s="75"/>
      <c r="BF43" s="75"/>
      <c r="BG43" s="75"/>
      <c r="BH43" s="75"/>
      <c r="BI43" s="76"/>
      <c r="CZ43" s="19"/>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row>
    <row r="44" spans="1:197" s="1" customFormat="1" ht="26.25" customHeight="1" x14ac:dyDescent="0.15">
      <c r="A44" s="19"/>
      <c r="B44" s="30">
        <v>18</v>
      </c>
      <c r="C44" s="177"/>
      <c r="D44" s="164" t="s">
        <v>153</v>
      </c>
      <c r="E44" s="165"/>
      <c r="F44" s="166" t="s">
        <v>25</v>
      </c>
      <c r="G44" s="167"/>
      <c r="H44" s="167"/>
      <c r="I44" s="167"/>
      <c r="J44" s="167"/>
      <c r="K44" s="167"/>
      <c r="L44" s="167"/>
      <c r="M44" s="168"/>
      <c r="N44" s="120" t="s">
        <v>154</v>
      </c>
      <c r="O44" s="121"/>
      <c r="P44" s="95"/>
      <c r="Q44" s="95"/>
      <c r="R44" s="95"/>
      <c r="S44" s="95"/>
      <c r="T44" s="95"/>
      <c r="U44" s="95"/>
      <c r="V44" s="114"/>
      <c r="W44" s="20"/>
      <c r="X44" s="50" t="s">
        <v>62</v>
      </c>
      <c r="Y44" s="134"/>
      <c r="Z44" s="134"/>
      <c r="AA44" s="87" t="s">
        <v>180</v>
      </c>
      <c r="AB44" s="87"/>
      <c r="AC44" s="87"/>
      <c r="AD44" s="171" t="s">
        <v>179</v>
      </c>
      <c r="AE44" s="171"/>
      <c r="AF44" s="171"/>
      <c r="AG44" s="171"/>
      <c r="AH44" s="171"/>
      <c r="AI44" s="171"/>
      <c r="AJ44" s="171"/>
      <c r="AK44" s="171"/>
      <c r="AL44" s="171"/>
      <c r="AM44" s="171"/>
      <c r="AN44" s="171"/>
      <c r="AO44" s="171"/>
      <c r="AP44" s="171"/>
      <c r="AQ44" s="171"/>
      <c r="AR44" s="172" t="s">
        <v>175</v>
      </c>
      <c r="AS44" s="172"/>
      <c r="AT44" s="172"/>
      <c r="AU44" s="172"/>
      <c r="AV44" s="172"/>
      <c r="AW44" s="172"/>
      <c r="AX44" s="106" t="s">
        <v>106</v>
      </c>
      <c r="AY44" s="106"/>
      <c r="AZ44" s="106"/>
      <c r="BA44" s="106"/>
      <c r="BB44" s="106"/>
      <c r="BC44" s="106"/>
      <c r="BD44" s="107"/>
      <c r="BE44" s="75"/>
      <c r="BF44" s="75"/>
      <c r="BG44" s="75"/>
      <c r="BH44" s="75"/>
      <c r="BI44" s="76"/>
      <c r="CZ44" s="19"/>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row>
    <row r="45" spans="1:197" s="1" customFormat="1" ht="26.25" customHeight="1" x14ac:dyDescent="0.15">
      <c r="A45" s="19"/>
      <c r="B45" s="30">
        <v>19</v>
      </c>
      <c r="C45" s="177"/>
      <c r="D45" s="164" t="s">
        <v>155</v>
      </c>
      <c r="E45" s="165"/>
      <c r="F45" s="166" t="s">
        <v>26</v>
      </c>
      <c r="G45" s="167"/>
      <c r="H45" s="167"/>
      <c r="I45" s="167"/>
      <c r="J45" s="167"/>
      <c r="K45" s="167"/>
      <c r="L45" s="167"/>
      <c r="M45" s="168"/>
      <c r="N45" s="120" t="s">
        <v>154</v>
      </c>
      <c r="O45" s="121"/>
      <c r="P45" s="95"/>
      <c r="Q45" s="95"/>
      <c r="R45" s="95"/>
      <c r="S45" s="95"/>
      <c r="T45" s="95"/>
      <c r="U45" s="95"/>
      <c r="V45" s="114"/>
      <c r="W45" s="20"/>
      <c r="X45" s="50" t="s">
        <v>63</v>
      </c>
      <c r="Y45" s="134"/>
      <c r="Z45" s="134"/>
      <c r="AA45" s="87" t="s">
        <v>178</v>
      </c>
      <c r="AB45" s="87"/>
      <c r="AC45" s="87"/>
      <c r="AD45" s="171" t="s">
        <v>177</v>
      </c>
      <c r="AE45" s="171"/>
      <c r="AF45" s="171"/>
      <c r="AG45" s="171"/>
      <c r="AH45" s="171"/>
      <c r="AI45" s="171"/>
      <c r="AJ45" s="171"/>
      <c r="AK45" s="171"/>
      <c r="AL45" s="171"/>
      <c r="AM45" s="171"/>
      <c r="AN45" s="171"/>
      <c r="AO45" s="171"/>
      <c r="AP45" s="171"/>
      <c r="AQ45" s="171"/>
      <c r="AR45" s="172" t="s">
        <v>172</v>
      </c>
      <c r="AS45" s="172"/>
      <c r="AT45" s="172"/>
      <c r="AU45" s="172"/>
      <c r="AV45" s="172"/>
      <c r="AW45" s="172"/>
      <c r="AX45" s="106" t="s">
        <v>106</v>
      </c>
      <c r="AY45" s="106"/>
      <c r="AZ45" s="106"/>
      <c r="BA45" s="106"/>
      <c r="BB45" s="106"/>
      <c r="BC45" s="106"/>
      <c r="BD45" s="107"/>
      <c r="BE45" s="75"/>
      <c r="BF45" s="75"/>
      <c r="BG45" s="75"/>
      <c r="BH45" s="75"/>
      <c r="BI45" s="76"/>
      <c r="CZ45" s="19"/>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row>
    <row r="46" spans="1:197" s="1" customFormat="1" ht="26.25" customHeight="1" x14ac:dyDescent="0.15">
      <c r="A46" s="19"/>
      <c r="B46" s="30">
        <v>20</v>
      </c>
      <c r="C46" s="177"/>
      <c r="D46" s="164" t="s">
        <v>156</v>
      </c>
      <c r="E46" s="165"/>
      <c r="F46" s="166" t="s">
        <v>27</v>
      </c>
      <c r="G46" s="167"/>
      <c r="H46" s="167"/>
      <c r="I46" s="167"/>
      <c r="J46" s="167"/>
      <c r="K46" s="167"/>
      <c r="L46" s="167"/>
      <c r="M46" s="168"/>
      <c r="N46" s="120" t="s">
        <v>36</v>
      </c>
      <c r="O46" s="121"/>
      <c r="P46" s="95"/>
      <c r="Q46" s="95"/>
      <c r="R46" s="95"/>
      <c r="S46" s="95"/>
      <c r="T46" s="95"/>
      <c r="U46" s="95"/>
      <c r="V46" s="114"/>
      <c r="W46" s="20"/>
      <c r="X46" s="50" t="s">
        <v>64</v>
      </c>
      <c r="Y46" s="134"/>
      <c r="Z46" s="134"/>
      <c r="AA46" s="87" t="s">
        <v>176</v>
      </c>
      <c r="AB46" s="87"/>
      <c r="AC46" s="87"/>
      <c r="AD46" s="171" t="s">
        <v>194</v>
      </c>
      <c r="AE46" s="171"/>
      <c r="AF46" s="171"/>
      <c r="AG46" s="171"/>
      <c r="AH46" s="171"/>
      <c r="AI46" s="171"/>
      <c r="AJ46" s="171"/>
      <c r="AK46" s="171"/>
      <c r="AL46" s="171"/>
      <c r="AM46" s="171"/>
      <c r="AN46" s="171"/>
      <c r="AO46" s="171"/>
      <c r="AP46" s="171"/>
      <c r="AQ46" s="171"/>
      <c r="AR46" s="172" t="s">
        <v>175</v>
      </c>
      <c r="AS46" s="172"/>
      <c r="AT46" s="172"/>
      <c r="AU46" s="172"/>
      <c r="AV46" s="172"/>
      <c r="AW46" s="172"/>
      <c r="AX46" s="173" t="s">
        <v>105</v>
      </c>
      <c r="AY46" s="173"/>
      <c r="AZ46" s="173"/>
      <c r="BA46" s="173"/>
      <c r="BB46" s="173"/>
      <c r="BC46" s="173"/>
      <c r="BD46" s="107"/>
      <c r="BE46" s="75"/>
      <c r="BF46" s="75"/>
      <c r="BG46" s="75"/>
      <c r="BH46" s="75"/>
      <c r="BI46" s="76"/>
      <c r="CZ46" s="19"/>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row>
    <row r="47" spans="1:197" s="1" customFormat="1" ht="26.25" customHeight="1" x14ac:dyDescent="0.15">
      <c r="A47" s="19"/>
      <c r="B47" s="29">
        <v>21</v>
      </c>
      <c r="C47" s="177"/>
      <c r="D47" s="164" t="s">
        <v>157</v>
      </c>
      <c r="E47" s="165"/>
      <c r="F47" s="166" t="s">
        <v>28</v>
      </c>
      <c r="G47" s="167"/>
      <c r="H47" s="167"/>
      <c r="I47" s="167"/>
      <c r="J47" s="167"/>
      <c r="K47" s="167"/>
      <c r="L47" s="167"/>
      <c r="M47" s="168"/>
      <c r="N47" s="120" t="s">
        <v>36</v>
      </c>
      <c r="O47" s="121"/>
      <c r="P47" s="95"/>
      <c r="Q47" s="95"/>
      <c r="R47" s="95"/>
      <c r="S47" s="95"/>
      <c r="T47" s="95"/>
      <c r="U47" s="95"/>
      <c r="V47" s="114"/>
      <c r="W47" s="20"/>
      <c r="X47" s="50" t="s">
        <v>65</v>
      </c>
      <c r="Y47" s="134"/>
      <c r="Z47" s="134"/>
      <c r="AA47" s="87" t="s">
        <v>174</v>
      </c>
      <c r="AB47" s="87"/>
      <c r="AC47" s="87"/>
      <c r="AD47" s="171" t="s">
        <v>173</v>
      </c>
      <c r="AE47" s="171"/>
      <c r="AF47" s="171"/>
      <c r="AG47" s="171"/>
      <c r="AH47" s="171"/>
      <c r="AI47" s="171"/>
      <c r="AJ47" s="171"/>
      <c r="AK47" s="171"/>
      <c r="AL47" s="171"/>
      <c r="AM47" s="171"/>
      <c r="AN47" s="171"/>
      <c r="AO47" s="171"/>
      <c r="AP47" s="171"/>
      <c r="AQ47" s="171"/>
      <c r="AR47" s="172" t="s">
        <v>172</v>
      </c>
      <c r="AS47" s="172"/>
      <c r="AT47" s="172"/>
      <c r="AU47" s="172"/>
      <c r="AV47" s="172"/>
      <c r="AW47" s="172"/>
      <c r="AX47" s="173" t="s">
        <v>105</v>
      </c>
      <c r="AY47" s="173"/>
      <c r="AZ47" s="173"/>
      <c r="BA47" s="173"/>
      <c r="BB47" s="173"/>
      <c r="BC47" s="173"/>
      <c r="BD47" s="107"/>
      <c r="BE47" s="75"/>
      <c r="BF47" s="75"/>
      <c r="BG47" s="75"/>
      <c r="BH47" s="75"/>
      <c r="BI47" s="76"/>
      <c r="CZ47" s="19"/>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row>
    <row r="48" spans="1:197" s="1" customFormat="1" ht="26.25" customHeight="1" thickBot="1" x14ac:dyDescent="0.2">
      <c r="A48" s="19"/>
      <c r="B48" s="31">
        <v>22</v>
      </c>
      <c r="C48" s="178"/>
      <c r="D48" s="157" t="s">
        <v>158</v>
      </c>
      <c r="E48" s="158"/>
      <c r="F48" s="159" t="s">
        <v>29</v>
      </c>
      <c r="G48" s="160"/>
      <c r="H48" s="160"/>
      <c r="I48" s="160"/>
      <c r="J48" s="160"/>
      <c r="K48" s="160"/>
      <c r="L48" s="160"/>
      <c r="M48" s="161"/>
      <c r="N48" s="124" t="s">
        <v>134</v>
      </c>
      <c r="O48" s="125"/>
      <c r="P48" s="162"/>
      <c r="Q48" s="163"/>
      <c r="R48" s="162"/>
      <c r="S48" s="163"/>
      <c r="T48" s="162"/>
      <c r="U48" s="169"/>
      <c r="V48" s="170"/>
      <c r="W48" s="20"/>
      <c r="X48" s="51" t="s">
        <v>66</v>
      </c>
      <c r="Y48" s="135"/>
      <c r="Z48" s="135"/>
      <c r="AA48" s="79" t="s">
        <v>192</v>
      </c>
      <c r="AB48" s="79"/>
      <c r="AC48" s="79"/>
      <c r="AD48" s="143" t="s">
        <v>193</v>
      </c>
      <c r="AE48" s="143"/>
      <c r="AF48" s="143"/>
      <c r="AG48" s="143"/>
      <c r="AH48" s="143"/>
      <c r="AI48" s="143"/>
      <c r="AJ48" s="143"/>
      <c r="AK48" s="143"/>
      <c r="AL48" s="143"/>
      <c r="AM48" s="143"/>
      <c r="AN48" s="143"/>
      <c r="AO48" s="143"/>
      <c r="AP48" s="143"/>
      <c r="AQ48" s="143"/>
      <c r="AR48" s="144" t="s">
        <v>169</v>
      </c>
      <c r="AS48" s="144"/>
      <c r="AT48" s="144"/>
      <c r="AU48" s="144"/>
      <c r="AV48" s="144"/>
      <c r="AW48" s="144"/>
      <c r="AX48" s="108" t="s">
        <v>106</v>
      </c>
      <c r="AY48" s="108"/>
      <c r="AZ48" s="108"/>
      <c r="BA48" s="108"/>
      <c r="BB48" s="108"/>
      <c r="BC48" s="108"/>
      <c r="BD48" s="109"/>
      <c r="BE48" s="83"/>
      <c r="BF48" s="83"/>
      <c r="BG48" s="83"/>
      <c r="BH48" s="83"/>
      <c r="BI48" s="84"/>
      <c r="CZ48" s="19"/>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row>
    <row r="49" spans="1:197" s="1" customFormat="1" ht="26.25" customHeight="1" x14ac:dyDescent="0.15">
      <c r="A49" s="19"/>
      <c r="B49" s="32">
        <v>23</v>
      </c>
      <c r="C49" s="150" t="s">
        <v>135</v>
      </c>
      <c r="D49" s="153" t="s">
        <v>159</v>
      </c>
      <c r="E49" s="153"/>
      <c r="F49" s="154" t="s">
        <v>30</v>
      </c>
      <c r="G49" s="154"/>
      <c r="H49" s="154"/>
      <c r="I49" s="154"/>
      <c r="J49" s="154"/>
      <c r="K49" s="154"/>
      <c r="L49" s="154"/>
      <c r="M49" s="154"/>
      <c r="N49" s="155" t="s">
        <v>36</v>
      </c>
      <c r="O49" s="156"/>
      <c r="P49" s="127"/>
      <c r="Q49" s="127"/>
      <c r="R49" s="127"/>
      <c r="S49" s="127"/>
      <c r="T49" s="127"/>
      <c r="U49" s="127"/>
      <c r="V49" s="145"/>
      <c r="W49" s="20"/>
      <c r="X49" s="49" t="s">
        <v>67</v>
      </c>
      <c r="Y49" s="146" t="s">
        <v>70</v>
      </c>
      <c r="Z49" s="146"/>
      <c r="AA49" s="136" t="s">
        <v>171</v>
      </c>
      <c r="AB49" s="136"/>
      <c r="AC49" s="136"/>
      <c r="AD49" s="148" t="s">
        <v>170</v>
      </c>
      <c r="AE49" s="148"/>
      <c r="AF49" s="148"/>
      <c r="AG49" s="148"/>
      <c r="AH49" s="148"/>
      <c r="AI49" s="148"/>
      <c r="AJ49" s="148"/>
      <c r="AK49" s="148"/>
      <c r="AL49" s="148"/>
      <c r="AM49" s="148"/>
      <c r="AN49" s="148"/>
      <c r="AO49" s="148"/>
      <c r="AP49" s="148"/>
      <c r="AQ49" s="148"/>
      <c r="AR49" s="149" t="s">
        <v>169</v>
      </c>
      <c r="AS49" s="149"/>
      <c r="AT49" s="149"/>
      <c r="AU49" s="149"/>
      <c r="AV49" s="149"/>
      <c r="AW49" s="149"/>
      <c r="AX49" s="128" t="s">
        <v>106</v>
      </c>
      <c r="AY49" s="128"/>
      <c r="AZ49" s="128"/>
      <c r="BA49" s="128"/>
      <c r="BB49" s="128"/>
      <c r="BC49" s="128"/>
      <c r="BD49" s="129"/>
      <c r="BE49" s="130"/>
      <c r="BF49" s="130"/>
      <c r="BG49" s="130"/>
      <c r="BH49" s="130"/>
      <c r="BI49" s="131"/>
      <c r="CZ49" s="19"/>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row>
    <row r="50" spans="1:197" s="1" customFormat="1" ht="26.25" customHeight="1" thickBot="1" x14ac:dyDescent="0.2">
      <c r="A50" s="19"/>
      <c r="B50" s="30">
        <v>24</v>
      </c>
      <c r="C50" s="151"/>
      <c r="D50" s="112" t="s">
        <v>160</v>
      </c>
      <c r="E50" s="112"/>
      <c r="F50" s="119" t="s">
        <v>161</v>
      </c>
      <c r="G50" s="119"/>
      <c r="H50" s="119"/>
      <c r="I50" s="119"/>
      <c r="J50" s="119"/>
      <c r="K50" s="119"/>
      <c r="L50" s="119"/>
      <c r="M50" s="119"/>
      <c r="N50" s="120" t="s">
        <v>136</v>
      </c>
      <c r="O50" s="121"/>
      <c r="P50" s="95"/>
      <c r="Q50" s="95"/>
      <c r="R50" s="95"/>
      <c r="S50" s="95"/>
      <c r="T50" s="95"/>
      <c r="U50" s="95"/>
      <c r="V50" s="114"/>
      <c r="W50" s="20"/>
      <c r="X50" s="51" t="s">
        <v>68</v>
      </c>
      <c r="Y50" s="147"/>
      <c r="Z50" s="147"/>
      <c r="AA50" s="79" t="s">
        <v>195</v>
      </c>
      <c r="AB50" s="79"/>
      <c r="AC50" s="79"/>
      <c r="AD50" s="143" t="s">
        <v>196</v>
      </c>
      <c r="AE50" s="143"/>
      <c r="AF50" s="143"/>
      <c r="AG50" s="143"/>
      <c r="AH50" s="143"/>
      <c r="AI50" s="143"/>
      <c r="AJ50" s="143"/>
      <c r="AK50" s="143"/>
      <c r="AL50" s="143"/>
      <c r="AM50" s="143"/>
      <c r="AN50" s="143"/>
      <c r="AO50" s="143"/>
      <c r="AP50" s="143"/>
      <c r="AQ50" s="143"/>
      <c r="AR50" s="144" t="s">
        <v>101</v>
      </c>
      <c r="AS50" s="144"/>
      <c r="AT50" s="144"/>
      <c r="AU50" s="144"/>
      <c r="AV50" s="144"/>
      <c r="AW50" s="144"/>
      <c r="AX50" s="108" t="s">
        <v>106</v>
      </c>
      <c r="AY50" s="108"/>
      <c r="AZ50" s="108"/>
      <c r="BA50" s="108"/>
      <c r="BB50" s="108"/>
      <c r="BC50" s="108"/>
      <c r="BD50" s="109"/>
      <c r="BE50" s="83"/>
      <c r="BF50" s="83"/>
      <c r="BG50" s="83"/>
      <c r="BH50" s="83"/>
      <c r="BI50" s="84"/>
      <c r="CZ50" s="19"/>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row>
    <row r="51" spans="1:197" s="1" customFormat="1" ht="26.25" customHeight="1" x14ac:dyDescent="0.15">
      <c r="A51" s="19"/>
      <c r="B51" s="30">
        <v>25</v>
      </c>
      <c r="C51" s="151"/>
      <c r="D51" s="112" t="s">
        <v>162</v>
      </c>
      <c r="E51" s="112"/>
      <c r="F51" s="119" t="s">
        <v>31</v>
      </c>
      <c r="G51" s="119"/>
      <c r="H51" s="119"/>
      <c r="I51" s="119"/>
      <c r="J51" s="119"/>
      <c r="K51" s="119"/>
      <c r="L51" s="119"/>
      <c r="M51" s="119"/>
      <c r="N51" s="120" t="s">
        <v>36</v>
      </c>
      <c r="O51" s="121"/>
      <c r="P51" s="95"/>
      <c r="Q51" s="95"/>
      <c r="R51" s="95"/>
      <c r="S51" s="95"/>
      <c r="T51" s="95"/>
      <c r="U51" s="95"/>
      <c r="V51" s="114"/>
      <c r="W51" s="20"/>
      <c r="X51" s="132" t="s">
        <v>114</v>
      </c>
      <c r="Y51" s="133" t="s">
        <v>213</v>
      </c>
      <c r="Z51" s="133"/>
      <c r="AA51" s="136" t="s">
        <v>197</v>
      </c>
      <c r="AB51" s="136"/>
      <c r="AC51" s="136"/>
      <c r="AD51" s="126" t="s">
        <v>95</v>
      </c>
      <c r="AE51" s="126"/>
      <c r="AF51" s="126"/>
      <c r="AG51" s="126"/>
      <c r="AH51" s="126"/>
      <c r="AI51" s="126"/>
      <c r="AJ51" s="126"/>
      <c r="AK51" s="126"/>
      <c r="AL51" s="126"/>
      <c r="AM51" s="126"/>
      <c r="AN51" s="126"/>
      <c r="AO51" s="126"/>
      <c r="AP51" s="126"/>
      <c r="AQ51" s="126"/>
      <c r="AR51" s="127" t="s">
        <v>101</v>
      </c>
      <c r="AS51" s="127"/>
      <c r="AT51" s="127"/>
      <c r="AU51" s="127"/>
      <c r="AV51" s="127"/>
      <c r="AW51" s="127"/>
      <c r="AX51" s="128" t="s">
        <v>106</v>
      </c>
      <c r="AY51" s="128"/>
      <c r="AZ51" s="128"/>
      <c r="BA51" s="128"/>
      <c r="BB51" s="128"/>
      <c r="BC51" s="128"/>
      <c r="BD51" s="129"/>
      <c r="BE51" s="130"/>
      <c r="BF51" s="130"/>
      <c r="BG51" s="130"/>
      <c r="BH51" s="130"/>
      <c r="BI51" s="131"/>
      <c r="CZ51" s="19"/>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row>
    <row r="52" spans="1:197" s="1" customFormat="1" ht="26.25" customHeight="1" x14ac:dyDescent="0.15">
      <c r="A52" s="19"/>
      <c r="B52" s="29">
        <v>26</v>
      </c>
      <c r="C52" s="151"/>
      <c r="D52" s="112" t="s">
        <v>163</v>
      </c>
      <c r="E52" s="112"/>
      <c r="F52" s="119" t="s">
        <v>137</v>
      </c>
      <c r="G52" s="119"/>
      <c r="H52" s="119"/>
      <c r="I52" s="119"/>
      <c r="J52" s="119"/>
      <c r="K52" s="119"/>
      <c r="L52" s="119"/>
      <c r="M52" s="119"/>
      <c r="N52" s="120" t="s">
        <v>36</v>
      </c>
      <c r="O52" s="121"/>
      <c r="P52" s="95"/>
      <c r="Q52" s="95"/>
      <c r="R52" s="95"/>
      <c r="S52" s="95"/>
      <c r="T52" s="95"/>
      <c r="U52" s="95"/>
      <c r="V52" s="114"/>
      <c r="W52" s="20"/>
      <c r="X52" s="110"/>
      <c r="Y52" s="134"/>
      <c r="Z52" s="134"/>
      <c r="AA52" s="87" t="s">
        <v>83</v>
      </c>
      <c r="AB52" s="87"/>
      <c r="AC52" s="87"/>
      <c r="AD52" s="88" t="s">
        <v>95</v>
      </c>
      <c r="AE52" s="88"/>
      <c r="AF52" s="88"/>
      <c r="AG52" s="88"/>
      <c r="AH52" s="88"/>
      <c r="AI52" s="88"/>
      <c r="AJ52" s="88"/>
      <c r="AK52" s="88"/>
      <c r="AL52" s="88"/>
      <c r="AM52" s="88"/>
      <c r="AN52" s="88"/>
      <c r="AO52" s="88"/>
      <c r="AP52" s="88"/>
      <c r="AQ52" s="88"/>
      <c r="AR52" s="95" t="s">
        <v>104</v>
      </c>
      <c r="AS52" s="95"/>
      <c r="AT52" s="95"/>
      <c r="AU52" s="95"/>
      <c r="AV52" s="95"/>
      <c r="AW52" s="95"/>
      <c r="AX52" s="106" t="s">
        <v>106</v>
      </c>
      <c r="AY52" s="106"/>
      <c r="AZ52" s="106"/>
      <c r="BA52" s="106"/>
      <c r="BB52" s="106"/>
      <c r="BC52" s="106"/>
      <c r="BD52" s="107"/>
      <c r="BE52" s="75"/>
      <c r="BF52" s="75"/>
      <c r="BG52" s="75"/>
      <c r="BH52" s="75"/>
      <c r="BI52" s="76"/>
      <c r="CZ52" s="19"/>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row>
    <row r="53" spans="1:197" s="1" customFormat="1" ht="26.25" customHeight="1" x14ac:dyDescent="0.15">
      <c r="A53" s="19"/>
      <c r="B53" s="29">
        <v>27</v>
      </c>
      <c r="C53" s="151"/>
      <c r="D53" s="137" t="s">
        <v>126</v>
      </c>
      <c r="E53" s="137"/>
      <c r="F53" s="119" t="s">
        <v>32</v>
      </c>
      <c r="G53" s="119"/>
      <c r="H53" s="119"/>
      <c r="I53" s="119"/>
      <c r="J53" s="119"/>
      <c r="K53" s="119"/>
      <c r="L53" s="119"/>
      <c r="M53" s="119"/>
      <c r="N53" s="120" t="s">
        <v>36</v>
      </c>
      <c r="O53" s="121"/>
      <c r="P53" s="95"/>
      <c r="Q53" s="95"/>
      <c r="R53" s="95"/>
      <c r="S53" s="95"/>
      <c r="T53" s="95"/>
      <c r="U53" s="95"/>
      <c r="V53" s="114"/>
      <c r="W53" s="20"/>
      <c r="X53" s="110"/>
      <c r="Y53" s="134"/>
      <c r="Z53" s="134"/>
      <c r="AA53" s="87" t="s">
        <v>198</v>
      </c>
      <c r="AB53" s="87"/>
      <c r="AC53" s="87"/>
      <c r="AD53" s="88" t="s">
        <v>95</v>
      </c>
      <c r="AE53" s="88"/>
      <c r="AF53" s="88"/>
      <c r="AG53" s="88"/>
      <c r="AH53" s="88"/>
      <c r="AI53" s="88"/>
      <c r="AJ53" s="88"/>
      <c r="AK53" s="88"/>
      <c r="AL53" s="88"/>
      <c r="AM53" s="88"/>
      <c r="AN53" s="88"/>
      <c r="AO53" s="88"/>
      <c r="AP53" s="88"/>
      <c r="AQ53" s="88"/>
      <c r="AR53" s="95" t="s">
        <v>211</v>
      </c>
      <c r="AS53" s="95"/>
      <c r="AT53" s="95"/>
      <c r="AU53" s="95"/>
      <c r="AV53" s="95"/>
      <c r="AW53" s="95"/>
      <c r="AX53" s="106" t="s">
        <v>106</v>
      </c>
      <c r="AY53" s="106"/>
      <c r="AZ53" s="106"/>
      <c r="BA53" s="106"/>
      <c r="BB53" s="106"/>
      <c r="BC53" s="106"/>
      <c r="BD53" s="107"/>
      <c r="BE53" s="75"/>
      <c r="BF53" s="75"/>
      <c r="BG53" s="75"/>
      <c r="BH53" s="75"/>
      <c r="BI53" s="76"/>
      <c r="CZ53" s="19"/>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row>
    <row r="54" spans="1:197" s="1" customFormat="1" ht="26.25" customHeight="1" x14ac:dyDescent="0.15">
      <c r="A54" s="19"/>
      <c r="B54" s="30">
        <v>28</v>
      </c>
      <c r="C54" s="151"/>
      <c r="D54" s="137" t="s">
        <v>164</v>
      </c>
      <c r="E54" s="137"/>
      <c r="F54" s="119" t="s">
        <v>33</v>
      </c>
      <c r="G54" s="119"/>
      <c r="H54" s="119"/>
      <c r="I54" s="119"/>
      <c r="J54" s="119"/>
      <c r="K54" s="119"/>
      <c r="L54" s="119"/>
      <c r="M54" s="119"/>
      <c r="N54" s="120" t="s">
        <v>36</v>
      </c>
      <c r="O54" s="121"/>
      <c r="P54" s="95"/>
      <c r="Q54" s="95"/>
      <c r="R54" s="95"/>
      <c r="S54" s="95"/>
      <c r="T54" s="95"/>
      <c r="U54" s="95"/>
      <c r="V54" s="114"/>
      <c r="W54" s="20"/>
      <c r="X54" s="110"/>
      <c r="Y54" s="134"/>
      <c r="Z54" s="134"/>
      <c r="AA54" s="87" t="s">
        <v>199</v>
      </c>
      <c r="AB54" s="87"/>
      <c r="AC54" s="87"/>
      <c r="AD54" s="88" t="s">
        <v>95</v>
      </c>
      <c r="AE54" s="88"/>
      <c r="AF54" s="88"/>
      <c r="AG54" s="88"/>
      <c r="AH54" s="88"/>
      <c r="AI54" s="88"/>
      <c r="AJ54" s="88"/>
      <c r="AK54" s="88"/>
      <c r="AL54" s="88"/>
      <c r="AM54" s="88"/>
      <c r="AN54" s="88"/>
      <c r="AO54" s="88"/>
      <c r="AP54" s="88"/>
      <c r="AQ54" s="88"/>
      <c r="AR54" s="95" t="s">
        <v>124</v>
      </c>
      <c r="AS54" s="95"/>
      <c r="AT54" s="95"/>
      <c r="AU54" s="95"/>
      <c r="AV54" s="95"/>
      <c r="AW54" s="95"/>
      <c r="AX54" s="106" t="s">
        <v>106</v>
      </c>
      <c r="AY54" s="106"/>
      <c r="AZ54" s="106"/>
      <c r="BA54" s="106"/>
      <c r="BB54" s="106"/>
      <c r="BC54" s="106"/>
      <c r="BD54" s="107"/>
      <c r="BE54" s="75"/>
      <c r="BF54" s="75"/>
      <c r="BG54" s="75"/>
      <c r="BH54" s="75"/>
      <c r="BI54" s="76"/>
      <c r="CZ54" s="19"/>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row>
    <row r="55" spans="1:197" s="1" customFormat="1" ht="26.25" customHeight="1" x14ac:dyDescent="0.15">
      <c r="A55" s="19"/>
      <c r="B55" s="30">
        <v>29</v>
      </c>
      <c r="C55" s="151"/>
      <c r="D55" s="112" t="s">
        <v>165</v>
      </c>
      <c r="E55" s="112"/>
      <c r="F55" s="119" t="s">
        <v>34</v>
      </c>
      <c r="G55" s="119"/>
      <c r="H55" s="119"/>
      <c r="I55" s="119"/>
      <c r="J55" s="119"/>
      <c r="K55" s="119"/>
      <c r="L55" s="119"/>
      <c r="M55" s="119"/>
      <c r="N55" s="120" t="s">
        <v>36</v>
      </c>
      <c r="O55" s="121"/>
      <c r="P55" s="95"/>
      <c r="Q55" s="95"/>
      <c r="R55" s="95"/>
      <c r="S55" s="95"/>
      <c r="T55" s="95"/>
      <c r="U55" s="95"/>
      <c r="V55" s="114"/>
      <c r="W55" s="20"/>
      <c r="X55" s="110" t="s">
        <v>214</v>
      </c>
      <c r="Y55" s="134"/>
      <c r="Z55" s="134"/>
      <c r="AA55" s="87" t="s">
        <v>200</v>
      </c>
      <c r="AB55" s="87"/>
      <c r="AC55" s="87"/>
      <c r="AD55" s="88" t="s">
        <v>208</v>
      </c>
      <c r="AE55" s="88"/>
      <c r="AF55" s="88"/>
      <c r="AG55" s="88"/>
      <c r="AH55" s="88"/>
      <c r="AI55" s="88"/>
      <c r="AJ55" s="88"/>
      <c r="AK55" s="88"/>
      <c r="AL55" s="88"/>
      <c r="AM55" s="88"/>
      <c r="AN55" s="88"/>
      <c r="AO55" s="88"/>
      <c r="AP55" s="88"/>
      <c r="AQ55" s="88"/>
      <c r="AR55" s="95" t="s">
        <v>101</v>
      </c>
      <c r="AS55" s="95"/>
      <c r="AT55" s="95"/>
      <c r="AU55" s="95"/>
      <c r="AV55" s="95"/>
      <c r="AW55" s="95"/>
      <c r="AX55" s="106" t="s">
        <v>106</v>
      </c>
      <c r="AY55" s="106"/>
      <c r="AZ55" s="106"/>
      <c r="BA55" s="106"/>
      <c r="BB55" s="106"/>
      <c r="BC55" s="106"/>
      <c r="BD55" s="107"/>
      <c r="BE55" s="75"/>
      <c r="BF55" s="75"/>
      <c r="BG55" s="75"/>
      <c r="BH55" s="75"/>
      <c r="BI55" s="76"/>
      <c r="CZ55" s="19"/>
      <c r="DD55" s="2"/>
      <c r="DE55" s="2"/>
      <c r="DF55" s="2"/>
      <c r="DG55" s="2"/>
      <c r="DH55" s="2"/>
      <c r="DI55" s="2"/>
      <c r="DJ55" s="2"/>
      <c r="DK55" s="2"/>
      <c r="DL55" s="2"/>
      <c r="DM55" s="2"/>
      <c r="DN55" s="2"/>
      <c r="DO55" s="2"/>
      <c r="DP55" s="2"/>
      <c r="DQ55" s="2"/>
      <c r="DR55" s="2"/>
      <c r="DS55" s="2"/>
      <c r="DT55" s="2"/>
      <c r="DU55" s="2"/>
      <c r="DV55" s="2"/>
      <c r="DW55" s="2"/>
      <c r="DX55" s="2"/>
      <c r="DY55" s="2"/>
      <c r="DZ55" s="2"/>
      <c r="EA55" s="2"/>
      <c r="EB55" s="2"/>
      <c r="EC55" s="2"/>
      <c r="ED55" s="2"/>
      <c r="EE55" s="2"/>
      <c r="EF55" s="2"/>
      <c r="EG55" s="2"/>
      <c r="EH55" s="2"/>
      <c r="EI55" s="2"/>
      <c r="EJ55" s="2"/>
      <c r="EK55" s="2"/>
      <c r="EL55" s="2"/>
      <c r="EM55" s="2"/>
      <c r="EN55" s="2"/>
      <c r="EO55" s="2"/>
      <c r="EP55" s="2"/>
      <c r="EQ55" s="2"/>
      <c r="ER55" s="2"/>
      <c r="ES55" s="2"/>
      <c r="ET55" s="2"/>
      <c r="EU55" s="2"/>
      <c r="EV55" s="2"/>
      <c r="EW55" s="2"/>
      <c r="EX55" s="2"/>
      <c r="EY55" s="2"/>
      <c r="EZ55" s="2"/>
      <c r="FA55" s="2"/>
      <c r="FB55" s="2"/>
      <c r="FC55" s="2"/>
      <c r="FD55" s="2"/>
      <c r="FE55" s="2"/>
      <c r="FF55" s="2"/>
      <c r="FG55" s="2"/>
      <c r="FH55" s="2"/>
      <c r="FI55" s="2"/>
      <c r="FJ55" s="2"/>
      <c r="FK55" s="2"/>
      <c r="FL55" s="2"/>
      <c r="FM55" s="2"/>
      <c r="FN55" s="2"/>
      <c r="FO55" s="2"/>
      <c r="FP55" s="2"/>
      <c r="FQ55" s="2"/>
      <c r="FR55" s="2"/>
      <c r="FS55" s="2"/>
      <c r="FT55" s="2"/>
      <c r="FU55" s="2"/>
      <c r="FV55" s="2"/>
      <c r="FW55" s="2"/>
      <c r="FX55" s="2"/>
      <c r="FY55" s="2"/>
      <c r="FZ55" s="2"/>
      <c r="GA55" s="2"/>
      <c r="GB55" s="2"/>
      <c r="GC55" s="2"/>
      <c r="GD55" s="2"/>
      <c r="GE55" s="2"/>
      <c r="GF55" s="2"/>
      <c r="GG55" s="2"/>
      <c r="GH55" s="2"/>
      <c r="GI55" s="2"/>
      <c r="GJ55" s="2"/>
      <c r="GK55" s="2"/>
      <c r="GL55" s="2"/>
      <c r="GM55" s="2"/>
      <c r="GN55" s="2"/>
      <c r="GO55" s="2"/>
    </row>
    <row r="56" spans="1:197" s="1" customFormat="1" ht="26.25" customHeight="1" thickBot="1" x14ac:dyDescent="0.2">
      <c r="A56" s="19"/>
      <c r="B56" s="31">
        <v>30</v>
      </c>
      <c r="C56" s="152"/>
      <c r="D56" s="122" t="s">
        <v>166</v>
      </c>
      <c r="E56" s="122"/>
      <c r="F56" s="123" t="s">
        <v>35</v>
      </c>
      <c r="G56" s="123"/>
      <c r="H56" s="123"/>
      <c r="I56" s="123"/>
      <c r="J56" s="123"/>
      <c r="K56" s="123"/>
      <c r="L56" s="123"/>
      <c r="M56" s="123"/>
      <c r="N56" s="124" t="s">
        <v>36</v>
      </c>
      <c r="O56" s="125"/>
      <c r="P56" s="81"/>
      <c r="Q56" s="81"/>
      <c r="R56" s="81"/>
      <c r="S56" s="81"/>
      <c r="T56" s="81"/>
      <c r="U56" s="81"/>
      <c r="V56" s="138"/>
      <c r="W56" s="20"/>
      <c r="X56" s="110"/>
      <c r="Y56" s="134"/>
      <c r="Z56" s="134"/>
      <c r="AA56" s="87" t="s">
        <v>201</v>
      </c>
      <c r="AB56" s="87"/>
      <c r="AC56" s="87"/>
      <c r="AD56" s="88" t="s">
        <v>208</v>
      </c>
      <c r="AE56" s="88"/>
      <c r="AF56" s="88"/>
      <c r="AG56" s="88"/>
      <c r="AH56" s="88"/>
      <c r="AI56" s="88"/>
      <c r="AJ56" s="88"/>
      <c r="AK56" s="88"/>
      <c r="AL56" s="88"/>
      <c r="AM56" s="88"/>
      <c r="AN56" s="88"/>
      <c r="AO56" s="88"/>
      <c r="AP56" s="88"/>
      <c r="AQ56" s="88"/>
      <c r="AR56" s="95" t="s">
        <v>104</v>
      </c>
      <c r="AS56" s="95"/>
      <c r="AT56" s="95"/>
      <c r="AU56" s="95"/>
      <c r="AV56" s="95"/>
      <c r="AW56" s="95"/>
      <c r="AX56" s="106" t="s">
        <v>106</v>
      </c>
      <c r="AY56" s="106"/>
      <c r="AZ56" s="106"/>
      <c r="BA56" s="106"/>
      <c r="BB56" s="106"/>
      <c r="BC56" s="106"/>
      <c r="BD56" s="107"/>
      <c r="BE56" s="75"/>
      <c r="BF56" s="75"/>
      <c r="BG56" s="75"/>
      <c r="BH56" s="75"/>
      <c r="BI56" s="76"/>
      <c r="CZ56" s="19"/>
      <c r="DD56" s="2"/>
      <c r="DE56" s="2"/>
      <c r="DF56" s="2"/>
      <c r="DG56" s="2"/>
      <c r="DH56" s="2"/>
      <c r="DI56" s="2"/>
      <c r="DJ56" s="2"/>
      <c r="DK56" s="2"/>
      <c r="DL56" s="2"/>
      <c r="DM56" s="2"/>
      <c r="DN56" s="2"/>
      <c r="DO56" s="2"/>
      <c r="DP56" s="2"/>
      <c r="DQ56" s="2"/>
      <c r="DR56" s="2"/>
      <c r="DS56" s="2"/>
      <c r="DT56" s="2"/>
      <c r="DU56" s="2"/>
      <c r="DV56" s="2"/>
      <c r="DW56" s="2"/>
      <c r="DX56" s="2"/>
      <c r="DY56" s="2"/>
      <c r="DZ56" s="2"/>
      <c r="EA56" s="2"/>
      <c r="EB56" s="2"/>
      <c r="EC56" s="2"/>
      <c r="ED56" s="2"/>
      <c r="EE56" s="2"/>
      <c r="EF56" s="2"/>
      <c r="EG56" s="2"/>
      <c r="EH56" s="2"/>
      <c r="EI56" s="2"/>
      <c r="EJ56" s="2"/>
      <c r="EK56" s="2"/>
      <c r="EL56" s="2"/>
      <c r="EM56" s="2"/>
      <c r="EN56" s="2"/>
      <c r="EO56" s="2"/>
      <c r="EP56" s="2"/>
      <c r="EQ56" s="2"/>
      <c r="ER56" s="2"/>
      <c r="ES56" s="2"/>
      <c r="ET56" s="2"/>
      <c r="EU56" s="2"/>
      <c r="EV56" s="2"/>
      <c r="EW56" s="2"/>
      <c r="EX56" s="2"/>
      <c r="EY56" s="2"/>
      <c r="EZ56" s="2"/>
      <c r="FA56" s="2"/>
      <c r="FB56" s="2"/>
      <c r="FC56" s="2"/>
      <c r="FD56" s="2"/>
      <c r="FE56" s="2"/>
      <c r="FF56" s="2"/>
      <c r="FG56" s="2"/>
      <c r="FH56" s="2"/>
      <c r="FI56" s="2"/>
      <c r="FJ56" s="2"/>
      <c r="FK56" s="2"/>
      <c r="FL56" s="2"/>
      <c r="FM56" s="2"/>
      <c r="FN56" s="2"/>
      <c r="FO56" s="2"/>
      <c r="FP56" s="2"/>
      <c r="FQ56" s="2"/>
      <c r="FR56" s="2"/>
      <c r="FS56" s="2"/>
      <c r="FT56" s="2"/>
      <c r="FU56" s="2"/>
      <c r="FV56" s="2"/>
      <c r="FW56" s="2"/>
      <c r="FX56" s="2"/>
      <c r="FY56" s="2"/>
      <c r="FZ56" s="2"/>
      <c r="GA56" s="2"/>
      <c r="GB56" s="2"/>
      <c r="GC56" s="2"/>
      <c r="GD56" s="2"/>
      <c r="GE56" s="2"/>
      <c r="GF56" s="2"/>
      <c r="GG56" s="2"/>
      <c r="GH56" s="2"/>
      <c r="GI56" s="2"/>
      <c r="GJ56" s="2"/>
      <c r="GK56" s="2"/>
      <c r="GL56" s="2"/>
      <c r="GM56" s="2"/>
      <c r="GN56" s="2"/>
      <c r="GO56" s="2"/>
    </row>
    <row r="57" spans="1:197" s="1" customFormat="1" ht="26.25" customHeight="1" x14ac:dyDescent="0.15">
      <c r="A57" s="19"/>
      <c r="B57" s="52"/>
      <c r="C57" s="53"/>
      <c r="D57" s="115"/>
      <c r="E57" s="115"/>
      <c r="F57" s="116"/>
      <c r="G57" s="116"/>
      <c r="H57" s="116"/>
      <c r="I57" s="116"/>
      <c r="J57" s="116"/>
      <c r="K57" s="116"/>
      <c r="L57" s="116"/>
      <c r="M57" s="116"/>
      <c r="N57" s="117"/>
      <c r="O57" s="117"/>
      <c r="P57" s="117"/>
      <c r="Q57" s="117"/>
      <c r="R57" s="117"/>
      <c r="S57" s="117"/>
      <c r="T57" s="117"/>
      <c r="U57" s="117"/>
      <c r="V57" s="118"/>
      <c r="W57" s="20"/>
      <c r="X57" s="110"/>
      <c r="Y57" s="134"/>
      <c r="Z57" s="134"/>
      <c r="AA57" s="87" t="s">
        <v>202</v>
      </c>
      <c r="AB57" s="87"/>
      <c r="AC57" s="87"/>
      <c r="AD57" s="88" t="s">
        <v>208</v>
      </c>
      <c r="AE57" s="88"/>
      <c r="AF57" s="88"/>
      <c r="AG57" s="88"/>
      <c r="AH57" s="88"/>
      <c r="AI57" s="88"/>
      <c r="AJ57" s="88"/>
      <c r="AK57" s="88"/>
      <c r="AL57" s="88"/>
      <c r="AM57" s="88"/>
      <c r="AN57" s="88"/>
      <c r="AO57" s="88"/>
      <c r="AP57" s="88"/>
      <c r="AQ57" s="88"/>
      <c r="AR57" s="95" t="s">
        <v>211</v>
      </c>
      <c r="AS57" s="95"/>
      <c r="AT57" s="95"/>
      <c r="AU57" s="95"/>
      <c r="AV57" s="95"/>
      <c r="AW57" s="95"/>
      <c r="AX57" s="106" t="s">
        <v>106</v>
      </c>
      <c r="AY57" s="106"/>
      <c r="AZ57" s="106"/>
      <c r="BA57" s="106"/>
      <c r="BB57" s="106"/>
      <c r="BC57" s="106"/>
      <c r="BD57" s="107"/>
      <c r="BE57" s="75"/>
      <c r="BF57" s="75"/>
      <c r="BG57" s="75"/>
      <c r="BH57" s="75"/>
      <c r="BI57" s="76"/>
      <c r="CZ57" s="19"/>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row>
    <row r="58" spans="1:197" s="1" customFormat="1" ht="26.25" customHeight="1" x14ac:dyDescent="0.15">
      <c r="B58" s="30"/>
      <c r="C58" s="54"/>
      <c r="D58" s="112"/>
      <c r="E58" s="112"/>
      <c r="F58" s="113"/>
      <c r="G58" s="113"/>
      <c r="H58" s="113"/>
      <c r="I58" s="113"/>
      <c r="J58" s="113"/>
      <c r="K58" s="113"/>
      <c r="L58" s="113"/>
      <c r="M58" s="113"/>
      <c r="N58" s="95"/>
      <c r="O58" s="95"/>
      <c r="P58" s="95"/>
      <c r="Q58" s="95"/>
      <c r="R58" s="95"/>
      <c r="S58" s="95"/>
      <c r="T58" s="95"/>
      <c r="U58" s="95"/>
      <c r="V58" s="114"/>
      <c r="W58" s="20"/>
      <c r="X58" s="110"/>
      <c r="Y58" s="134"/>
      <c r="Z58" s="134"/>
      <c r="AA58" s="87" t="s">
        <v>203</v>
      </c>
      <c r="AB58" s="87"/>
      <c r="AC58" s="87"/>
      <c r="AD58" s="88" t="s">
        <v>208</v>
      </c>
      <c r="AE58" s="88"/>
      <c r="AF58" s="88"/>
      <c r="AG58" s="88"/>
      <c r="AH58" s="88"/>
      <c r="AI58" s="88"/>
      <c r="AJ58" s="88"/>
      <c r="AK58" s="88"/>
      <c r="AL58" s="88"/>
      <c r="AM58" s="88"/>
      <c r="AN58" s="88"/>
      <c r="AO58" s="88"/>
      <c r="AP58" s="88"/>
      <c r="AQ58" s="88"/>
      <c r="AR58" s="95" t="s">
        <v>212</v>
      </c>
      <c r="AS58" s="95"/>
      <c r="AT58" s="95"/>
      <c r="AU58" s="95"/>
      <c r="AV58" s="95"/>
      <c r="AW58" s="95"/>
      <c r="AX58" s="106" t="s">
        <v>106</v>
      </c>
      <c r="AY58" s="106"/>
      <c r="AZ58" s="106"/>
      <c r="BA58" s="106"/>
      <c r="BB58" s="106"/>
      <c r="BC58" s="106"/>
      <c r="BD58" s="107"/>
      <c r="BE58" s="75"/>
      <c r="BF58" s="75"/>
      <c r="BG58" s="75"/>
      <c r="BH58" s="75"/>
      <c r="BI58" s="76"/>
      <c r="CZ58" s="19"/>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row>
    <row r="59" spans="1:197" s="1" customFormat="1" ht="26.25" customHeight="1" thickBot="1" x14ac:dyDescent="0.2">
      <c r="B59" s="55"/>
      <c r="C59" s="56"/>
      <c r="D59" s="139"/>
      <c r="E59" s="139"/>
      <c r="F59" s="140"/>
      <c r="G59" s="140"/>
      <c r="H59" s="140"/>
      <c r="I59" s="140"/>
      <c r="J59" s="140"/>
      <c r="K59" s="140"/>
      <c r="L59" s="140"/>
      <c r="M59" s="140"/>
      <c r="N59" s="141"/>
      <c r="O59" s="141"/>
      <c r="P59" s="141"/>
      <c r="Q59" s="141"/>
      <c r="R59" s="141"/>
      <c r="S59" s="141"/>
      <c r="T59" s="141"/>
      <c r="U59" s="141"/>
      <c r="V59" s="142"/>
      <c r="W59" s="20"/>
      <c r="X59" s="110" t="s">
        <v>215</v>
      </c>
      <c r="Y59" s="134"/>
      <c r="Z59" s="134"/>
      <c r="AA59" s="87" t="s">
        <v>204</v>
      </c>
      <c r="AB59" s="87"/>
      <c r="AC59" s="87"/>
      <c r="AD59" s="88" t="s">
        <v>209</v>
      </c>
      <c r="AE59" s="88"/>
      <c r="AF59" s="88"/>
      <c r="AG59" s="88"/>
      <c r="AH59" s="88"/>
      <c r="AI59" s="88"/>
      <c r="AJ59" s="88"/>
      <c r="AK59" s="88"/>
      <c r="AL59" s="88"/>
      <c r="AM59" s="88"/>
      <c r="AN59" s="88"/>
      <c r="AO59" s="88"/>
      <c r="AP59" s="88"/>
      <c r="AQ59" s="88"/>
      <c r="AR59" s="95" t="s">
        <v>101</v>
      </c>
      <c r="AS59" s="95"/>
      <c r="AT59" s="95"/>
      <c r="AU59" s="95"/>
      <c r="AV59" s="95"/>
      <c r="AW59" s="95"/>
      <c r="AX59" s="106" t="s">
        <v>106</v>
      </c>
      <c r="AY59" s="106"/>
      <c r="AZ59" s="106"/>
      <c r="BA59" s="106"/>
      <c r="BB59" s="106"/>
      <c r="BC59" s="106"/>
      <c r="BD59" s="107"/>
      <c r="BE59" s="75"/>
      <c r="BF59" s="75"/>
      <c r="BG59" s="75"/>
      <c r="BH59" s="75"/>
      <c r="BI59" s="76"/>
      <c r="CZ59" s="19"/>
      <c r="DD59" s="2"/>
      <c r="DE59" s="2"/>
      <c r="DF59" s="2"/>
      <c r="DG59" s="2"/>
      <c r="DH59" s="2"/>
      <c r="DI59" s="2"/>
      <c r="DJ59" s="2"/>
      <c r="DK59" s="2"/>
      <c r="DL59" s="2"/>
      <c r="DM59" s="2"/>
      <c r="DN59" s="2"/>
      <c r="DO59" s="2"/>
      <c r="DP59" s="2"/>
      <c r="DQ59" s="2"/>
      <c r="DR59" s="2"/>
      <c r="DS59" s="2"/>
      <c r="DT59" s="2"/>
      <c r="DU59" s="2"/>
      <c r="DV59" s="2"/>
      <c r="DW59" s="2"/>
      <c r="DX59" s="2"/>
      <c r="DY59" s="2"/>
      <c r="DZ59" s="2"/>
      <c r="EA59" s="2"/>
      <c r="EB59" s="2"/>
      <c r="EC59" s="2"/>
      <c r="ED59" s="2"/>
      <c r="EE59" s="2"/>
      <c r="EF59" s="2"/>
      <c r="EG59" s="2"/>
      <c r="EH59" s="2"/>
      <c r="EI59" s="2"/>
      <c r="EJ59" s="2"/>
      <c r="EK59" s="2"/>
      <c r="EL59" s="2"/>
      <c r="EM59" s="2"/>
      <c r="EN59" s="2"/>
      <c r="EO59" s="2"/>
      <c r="EP59" s="2"/>
      <c r="EQ59" s="2"/>
      <c r="ER59" s="2"/>
      <c r="ES59" s="2"/>
      <c r="ET59" s="2"/>
      <c r="EU59" s="2"/>
      <c r="EV59" s="2"/>
      <c r="EW59" s="2"/>
      <c r="EX59" s="2"/>
      <c r="EY59" s="2"/>
      <c r="EZ59" s="2"/>
      <c r="FA59" s="2"/>
      <c r="FB59" s="2"/>
      <c r="FC59" s="2"/>
      <c r="FD59" s="2"/>
      <c r="FE59" s="2"/>
      <c r="FF59" s="2"/>
      <c r="FG59" s="2"/>
      <c r="FH59" s="2"/>
      <c r="FI59" s="2"/>
      <c r="FJ59" s="2"/>
      <c r="FK59" s="2"/>
      <c r="FL59" s="2"/>
      <c r="FM59" s="2"/>
      <c r="FN59" s="2"/>
      <c r="FO59" s="2"/>
      <c r="FP59" s="2"/>
      <c r="FQ59" s="2"/>
      <c r="FR59" s="2"/>
      <c r="FS59" s="2"/>
      <c r="FT59" s="2"/>
      <c r="FU59" s="2"/>
      <c r="FV59" s="2"/>
      <c r="FW59" s="2"/>
      <c r="FX59" s="2"/>
      <c r="FY59" s="2"/>
      <c r="FZ59" s="2"/>
      <c r="GA59" s="2"/>
      <c r="GB59" s="2"/>
      <c r="GC59" s="2"/>
      <c r="GD59" s="2"/>
      <c r="GE59" s="2"/>
      <c r="GF59" s="2"/>
      <c r="GG59" s="2"/>
      <c r="GH59" s="2"/>
      <c r="GI59" s="2"/>
      <c r="GJ59" s="2"/>
      <c r="GK59" s="2"/>
      <c r="GL59" s="2"/>
      <c r="GM59" s="2"/>
      <c r="GN59" s="2"/>
      <c r="GO59" s="2"/>
    </row>
    <row r="60" spans="1:197" s="1" customFormat="1" ht="26.25" customHeight="1" x14ac:dyDescent="0.15">
      <c r="B60" s="57"/>
      <c r="C60" s="85"/>
      <c r="D60" s="86"/>
      <c r="E60" s="86"/>
      <c r="F60" s="86"/>
      <c r="G60" s="86"/>
      <c r="H60" s="86"/>
      <c r="I60" s="86"/>
      <c r="J60" s="86"/>
      <c r="K60" s="86"/>
      <c r="L60" s="86"/>
      <c r="M60" s="77"/>
      <c r="N60" s="77"/>
      <c r="O60" s="77"/>
      <c r="P60" s="77"/>
      <c r="Q60" s="77"/>
      <c r="R60" s="77"/>
      <c r="S60" s="78"/>
      <c r="T60" s="78"/>
      <c r="U60" s="78"/>
      <c r="V60" s="78"/>
      <c r="W60" s="20"/>
      <c r="X60" s="110"/>
      <c r="Y60" s="134"/>
      <c r="Z60" s="134"/>
      <c r="AA60" s="87" t="s">
        <v>82</v>
      </c>
      <c r="AB60" s="87"/>
      <c r="AC60" s="87"/>
      <c r="AD60" s="88" t="s">
        <v>209</v>
      </c>
      <c r="AE60" s="88"/>
      <c r="AF60" s="88"/>
      <c r="AG60" s="88"/>
      <c r="AH60" s="88"/>
      <c r="AI60" s="88"/>
      <c r="AJ60" s="88"/>
      <c r="AK60" s="88"/>
      <c r="AL60" s="88"/>
      <c r="AM60" s="88"/>
      <c r="AN60" s="88"/>
      <c r="AO60" s="88"/>
      <c r="AP60" s="88"/>
      <c r="AQ60" s="88"/>
      <c r="AR60" s="95" t="s">
        <v>104</v>
      </c>
      <c r="AS60" s="95"/>
      <c r="AT60" s="95"/>
      <c r="AU60" s="95"/>
      <c r="AV60" s="95"/>
      <c r="AW60" s="95"/>
      <c r="AX60" s="106" t="s">
        <v>106</v>
      </c>
      <c r="AY60" s="106"/>
      <c r="AZ60" s="106"/>
      <c r="BA60" s="106"/>
      <c r="BB60" s="106"/>
      <c r="BC60" s="106"/>
      <c r="BD60" s="107"/>
      <c r="BE60" s="75"/>
      <c r="BF60" s="75"/>
      <c r="BG60" s="75"/>
      <c r="BH60" s="75"/>
      <c r="BI60" s="76"/>
      <c r="CZ60" s="19"/>
      <c r="DD60" s="2"/>
      <c r="DE60" s="2"/>
      <c r="DF60" s="2"/>
      <c r="DG60" s="2"/>
      <c r="DH60" s="2"/>
      <c r="DI60" s="2"/>
      <c r="DJ60" s="2"/>
      <c r="DK60" s="2"/>
      <c r="DL60" s="2"/>
      <c r="DM60" s="2"/>
      <c r="DN60" s="2"/>
      <c r="DO60" s="2"/>
      <c r="DP60" s="2"/>
      <c r="DQ60" s="2"/>
      <c r="DR60" s="2"/>
      <c r="DS60" s="2"/>
      <c r="DT60" s="2"/>
      <c r="DU60" s="2"/>
      <c r="DV60" s="2"/>
      <c r="DW60" s="2"/>
      <c r="DX60" s="2"/>
      <c r="DY60" s="2"/>
      <c r="DZ60" s="2"/>
      <c r="EA60" s="2"/>
      <c r="EB60" s="2"/>
      <c r="EC60" s="2"/>
      <c r="ED60" s="2"/>
      <c r="EE60" s="2"/>
      <c r="EF60" s="2"/>
      <c r="EG60" s="2"/>
      <c r="EH60" s="2"/>
      <c r="EI60" s="2"/>
      <c r="EJ60" s="2"/>
      <c r="EK60" s="2"/>
      <c r="EL60" s="2"/>
      <c r="EM60" s="2"/>
      <c r="EN60" s="2"/>
      <c r="EO60" s="2"/>
      <c r="EP60" s="2"/>
      <c r="EQ60" s="2"/>
      <c r="ER60" s="2"/>
      <c r="ES60" s="2"/>
      <c r="ET60" s="2"/>
      <c r="EU60" s="2"/>
      <c r="EV60" s="2"/>
      <c r="EW60" s="2"/>
      <c r="EX60" s="2"/>
      <c r="EY60" s="2"/>
      <c r="EZ60" s="2"/>
      <c r="FA60" s="2"/>
      <c r="FB60" s="2"/>
      <c r="FC60" s="2"/>
      <c r="FD60" s="2"/>
      <c r="FE60" s="2"/>
      <c r="FF60" s="2"/>
      <c r="FG60" s="2"/>
      <c r="FH60" s="2"/>
      <c r="FI60" s="2"/>
      <c r="FJ60" s="2"/>
      <c r="FK60" s="2"/>
      <c r="FL60" s="2"/>
      <c r="FM60" s="2"/>
      <c r="FN60" s="2"/>
      <c r="FO60" s="2"/>
      <c r="FP60" s="2"/>
      <c r="FQ60" s="2"/>
      <c r="FR60" s="2"/>
      <c r="FS60" s="2"/>
      <c r="FT60" s="2"/>
      <c r="FU60" s="2"/>
      <c r="FV60" s="2"/>
      <c r="FW60" s="2"/>
      <c r="FX60" s="2"/>
      <c r="FY60" s="2"/>
      <c r="FZ60" s="2"/>
      <c r="GA60" s="2"/>
      <c r="GB60" s="2"/>
      <c r="GC60" s="2"/>
      <c r="GD60" s="2"/>
      <c r="GE60" s="2"/>
      <c r="GF60" s="2"/>
      <c r="GG60" s="2"/>
      <c r="GH60" s="2"/>
      <c r="GI60" s="2"/>
      <c r="GJ60" s="2"/>
      <c r="GK60" s="2"/>
      <c r="GL60" s="2"/>
      <c r="GM60" s="2"/>
      <c r="GN60" s="2"/>
      <c r="GO60" s="2"/>
    </row>
    <row r="61" spans="1:197" s="1" customFormat="1" ht="26.25" customHeight="1" x14ac:dyDescent="0.15">
      <c r="B61" s="57"/>
      <c r="C61" s="85"/>
      <c r="D61" s="86"/>
      <c r="E61" s="86"/>
      <c r="F61" s="86"/>
      <c r="G61" s="86"/>
      <c r="H61" s="86"/>
      <c r="I61" s="86"/>
      <c r="J61" s="86"/>
      <c r="K61" s="86"/>
      <c r="L61" s="86"/>
      <c r="M61" s="77"/>
      <c r="N61" s="77"/>
      <c r="O61" s="77"/>
      <c r="P61" s="77"/>
      <c r="Q61" s="77"/>
      <c r="R61" s="77"/>
      <c r="S61" s="78"/>
      <c r="T61" s="78"/>
      <c r="U61" s="78"/>
      <c r="V61" s="78"/>
      <c r="W61" s="20"/>
      <c r="X61" s="110"/>
      <c r="Y61" s="134"/>
      <c r="Z61" s="134"/>
      <c r="AA61" s="87" t="s">
        <v>205</v>
      </c>
      <c r="AB61" s="87"/>
      <c r="AC61" s="87"/>
      <c r="AD61" s="88" t="s">
        <v>209</v>
      </c>
      <c r="AE61" s="88"/>
      <c r="AF61" s="88"/>
      <c r="AG61" s="88"/>
      <c r="AH61" s="88"/>
      <c r="AI61" s="88"/>
      <c r="AJ61" s="88"/>
      <c r="AK61" s="88"/>
      <c r="AL61" s="88"/>
      <c r="AM61" s="88"/>
      <c r="AN61" s="88"/>
      <c r="AO61" s="88"/>
      <c r="AP61" s="88"/>
      <c r="AQ61" s="88"/>
      <c r="AR61" s="95" t="s">
        <v>211</v>
      </c>
      <c r="AS61" s="95"/>
      <c r="AT61" s="95"/>
      <c r="AU61" s="95"/>
      <c r="AV61" s="95"/>
      <c r="AW61" s="95"/>
      <c r="AX61" s="106" t="s">
        <v>106</v>
      </c>
      <c r="AY61" s="106"/>
      <c r="AZ61" s="106"/>
      <c r="BA61" s="106"/>
      <c r="BB61" s="106"/>
      <c r="BC61" s="106"/>
      <c r="BD61" s="107"/>
      <c r="BE61" s="75"/>
      <c r="BF61" s="75"/>
      <c r="BG61" s="75"/>
      <c r="BH61" s="75"/>
      <c r="BI61" s="76"/>
      <c r="CZ61" s="19"/>
      <c r="DD61" s="2"/>
      <c r="DE61" s="2"/>
      <c r="DF61" s="2"/>
      <c r="DG61" s="2"/>
      <c r="DH61" s="2"/>
      <c r="DI61" s="2"/>
      <c r="DJ61" s="2"/>
      <c r="DK61" s="2"/>
      <c r="DL61" s="2"/>
      <c r="DM61" s="2"/>
      <c r="DN61" s="2"/>
      <c r="DO61" s="2"/>
      <c r="DP61" s="2"/>
      <c r="DQ61" s="2"/>
      <c r="DR61" s="2"/>
      <c r="DS61" s="2"/>
      <c r="DT61" s="2"/>
      <c r="DU61" s="2"/>
      <c r="DV61" s="2"/>
      <c r="DW61" s="2"/>
      <c r="DX61" s="2"/>
      <c r="DY61" s="2"/>
      <c r="DZ61" s="2"/>
      <c r="EA61" s="2"/>
      <c r="EB61" s="2"/>
      <c r="EC61" s="2"/>
      <c r="ED61" s="2"/>
      <c r="EE61" s="2"/>
      <c r="EF61" s="2"/>
      <c r="EG61" s="2"/>
      <c r="EH61" s="2"/>
      <c r="EI61" s="2"/>
      <c r="EJ61" s="2"/>
      <c r="EK61" s="2"/>
      <c r="EL61" s="2"/>
      <c r="EM61" s="2"/>
      <c r="EN61" s="2"/>
      <c r="EO61" s="2"/>
      <c r="EP61" s="2"/>
      <c r="EQ61" s="2"/>
      <c r="ER61" s="2"/>
      <c r="ES61" s="2"/>
      <c r="ET61" s="2"/>
      <c r="EU61" s="2"/>
      <c r="EV61" s="2"/>
      <c r="EW61" s="2"/>
      <c r="EX61" s="2"/>
      <c r="EY61" s="2"/>
      <c r="EZ61" s="2"/>
      <c r="FA61" s="2"/>
      <c r="FB61" s="2"/>
      <c r="FC61" s="2"/>
      <c r="FD61" s="2"/>
      <c r="FE61" s="2"/>
      <c r="FF61" s="2"/>
      <c r="FG61" s="2"/>
      <c r="FH61" s="2"/>
      <c r="FI61" s="2"/>
      <c r="FJ61" s="2"/>
      <c r="FK61" s="2"/>
      <c r="FL61" s="2"/>
      <c r="FM61" s="2"/>
      <c r="FN61" s="2"/>
      <c r="FO61" s="2"/>
      <c r="FP61" s="2"/>
      <c r="FQ61" s="2"/>
      <c r="FR61" s="2"/>
      <c r="FS61" s="2"/>
      <c r="FT61" s="2"/>
      <c r="FU61" s="2"/>
      <c r="FV61" s="2"/>
      <c r="FW61" s="2"/>
      <c r="FX61" s="2"/>
      <c r="FY61" s="2"/>
      <c r="FZ61" s="2"/>
      <c r="GA61" s="2"/>
      <c r="GB61" s="2"/>
      <c r="GC61" s="2"/>
      <c r="GD61" s="2"/>
      <c r="GE61" s="2"/>
      <c r="GF61" s="2"/>
      <c r="GG61" s="2"/>
      <c r="GH61" s="2"/>
      <c r="GI61" s="2"/>
      <c r="GJ61" s="2"/>
      <c r="GK61" s="2"/>
      <c r="GL61" s="2"/>
      <c r="GM61" s="2"/>
      <c r="GN61" s="2"/>
      <c r="GO61" s="2"/>
    </row>
    <row r="62" spans="1:197" s="1" customFormat="1" ht="26.25" customHeight="1" x14ac:dyDescent="0.15">
      <c r="B62" s="57"/>
      <c r="C62" s="85"/>
      <c r="D62" s="86"/>
      <c r="E62" s="86"/>
      <c r="F62" s="86"/>
      <c r="G62" s="86"/>
      <c r="H62" s="86"/>
      <c r="I62" s="86"/>
      <c r="J62" s="86"/>
      <c r="K62" s="86"/>
      <c r="L62" s="86"/>
      <c r="M62" s="77"/>
      <c r="N62" s="77"/>
      <c r="O62" s="77"/>
      <c r="P62" s="77"/>
      <c r="Q62" s="77"/>
      <c r="R62" s="77"/>
      <c r="S62" s="78"/>
      <c r="T62" s="78"/>
      <c r="U62" s="78"/>
      <c r="V62" s="78"/>
      <c r="W62" s="20"/>
      <c r="X62" s="110" t="s">
        <v>216</v>
      </c>
      <c r="Y62" s="134"/>
      <c r="Z62" s="134"/>
      <c r="AA62" s="87" t="s">
        <v>206</v>
      </c>
      <c r="AB62" s="87"/>
      <c r="AC62" s="87"/>
      <c r="AD62" s="88" t="s">
        <v>210</v>
      </c>
      <c r="AE62" s="88"/>
      <c r="AF62" s="88"/>
      <c r="AG62" s="88"/>
      <c r="AH62" s="88"/>
      <c r="AI62" s="88"/>
      <c r="AJ62" s="88"/>
      <c r="AK62" s="88"/>
      <c r="AL62" s="88"/>
      <c r="AM62" s="88"/>
      <c r="AN62" s="88"/>
      <c r="AO62" s="88"/>
      <c r="AP62" s="88"/>
      <c r="AQ62" s="88"/>
      <c r="AR62" s="95" t="s">
        <v>101</v>
      </c>
      <c r="AS62" s="95"/>
      <c r="AT62" s="95"/>
      <c r="AU62" s="95"/>
      <c r="AV62" s="95"/>
      <c r="AW62" s="95"/>
      <c r="AX62" s="106" t="s">
        <v>106</v>
      </c>
      <c r="AY62" s="106"/>
      <c r="AZ62" s="106"/>
      <c r="BA62" s="106"/>
      <c r="BB62" s="106"/>
      <c r="BC62" s="106"/>
      <c r="BD62" s="107"/>
      <c r="BE62" s="75"/>
      <c r="BF62" s="75"/>
      <c r="BG62" s="75"/>
      <c r="BH62" s="75"/>
      <c r="BI62" s="76"/>
      <c r="CZ62" s="19"/>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row>
    <row r="63" spans="1:197" ht="26.25" customHeight="1" thickBot="1" x14ac:dyDescent="0.2">
      <c r="B63" s="57"/>
      <c r="C63" s="85"/>
      <c r="D63" s="86"/>
      <c r="E63" s="86"/>
      <c r="F63" s="86"/>
      <c r="G63" s="86"/>
      <c r="H63" s="86"/>
      <c r="I63" s="86"/>
      <c r="J63" s="86"/>
      <c r="K63" s="86"/>
      <c r="L63" s="86"/>
      <c r="M63" s="77"/>
      <c r="N63" s="77"/>
      <c r="O63" s="77"/>
      <c r="P63" s="77"/>
      <c r="Q63" s="77"/>
      <c r="R63" s="77"/>
      <c r="S63" s="78"/>
      <c r="T63" s="78"/>
      <c r="U63" s="78"/>
      <c r="V63" s="78"/>
      <c r="W63" s="20"/>
      <c r="X63" s="111"/>
      <c r="Y63" s="135"/>
      <c r="Z63" s="135"/>
      <c r="AA63" s="79" t="s">
        <v>207</v>
      </c>
      <c r="AB63" s="79"/>
      <c r="AC63" s="79"/>
      <c r="AD63" s="80" t="s">
        <v>210</v>
      </c>
      <c r="AE63" s="80"/>
      <c r="AF63" s="80"/>
      <c r="AG63" s="80"/>
      <c r="AH63" s="80"/>
      <c r="AI63" s="80"/>
      <c r="AJ63" s="80"/>
      <c r="AK63" s="80"/>
      <c r="AL63" s="80"/>
      <c r="AM63" s="80"/>
      <c r="AN63" s="80"/>
      <c r="AO63" s="80"/>
      <c r="AP63" s="80"/>
      <c r="AQ63" s="80"/>
      <c r="AR63" s="81" t="s">
        <v>123</v>
      </c>
      <c r="AS63" s="81"/>
      <c r="AT63" s="81"/>
      <c r="AU63" s="81"/>
      <c r="AV63" s="81"/>
      <c r="AW63" s="81"/>
      <c r="AX63" s="108" t="s">
        <v>106</v>
      </c>
      <c r="AY63" s="108"/>
      <c r="AZ63" s="108"/>
      <c r="BA63" s="108"/>
      <c r="BB63" s="108"/>
      <c r="BC63" s="108"/>
      <c r="BD63" s="109"/>
      <c r="BE63" s="83"/>
      <c r="BF63" s="83"/>
      <c r="BG63" s="83"/>
      <c r="BH63" s="83"/>
      <c r="BI63" s="84"/>
    </row>
    <row r="64" spans="1:197" s="1" customFormat="1" ht="23.25" customHeight="1" x14ac:dyDescent="0.15">
      <c r="B64" s="57"/>
      <c r="C64" s="85"/>
      <c r="D64" s="86"/>
      <c r="E64" s="86"/>
      <c r="F64" s="86"/>
      <c r="G64" s="86"/>
      <c r="H64" s="86"/>
      <c r="I64" s="86"/>
      <c r="J64" s="86"/>
      <c r="K64" s="86"/>
      <c r="L64" s="86"/>
      <c r="M64" s="94"/>
      <c r="N64" s="94"/>
      <c r="O64" s="94"/>
      <c r="P64" s="94"/>
      <c r="Q64" s="94"/>
      <c r="R64" s="94"/>
      <c r="S64" s="78"/>
      <c r="T64" s="78"/>
      <c r="U64" s="78"/>
      <c r="V64" s="78"/>
      <c r="W64" s="20"/>
      <c r="X64" s="96"/>
      <c r="Y64" s="99"/>
      <c r="Z64" s="100"/>
      <c r="AA64" s="105"/>
      <c r="AB64" s="105"/>
      <c r="AC64" s="105"/>
      <c r="AD64" s="89"/>
      <c r="AE64" s="89"/>
      <c r="AF64" s="89"/>
      <c r="AG64" s="89"/>
      <c r="AH64" s="89"/>
      <c r="AI64" s="89"/>
      <c r="AJ64" s="89"/>
      <c r="AK64" s="89"/>
      <c r="AL64" s="89"/>
      <c r="AM64" s="89"/>
      <c r="AN64" s="89"/>
      <c r="AO64" s="89"/>
      <c r="AP64" s="89"/>
      <c r="AQ64" s="89"/>
      <c r="AR64" s="90"/>
      <c r="AS64" s="90"/>
      <c r="AT64" s="90"/>
      <c r="AU64" s="90"/>
      <c r="AV64" s="90"/>
      <c r="AW64" s="90"/>
      <c r="AX64" s="91"/>
      <c r="AY64" s="91"/>
      <c r="AZ64" s="91"/>
      <c r="BA64" s="91"/>
      <c r="BB64" s="91"/>
      <c r="BC64" s="91"/>
      <c r="BD64" s="92"/>
      <c r="BE64" s="92"/>
      <c r="BF64" s="92"/>
      <c r="BG64" s="92"/>
      <c r="BH64" s="92"/>
      <c r="BI64" s="93"/>
      <c r="CZ64" s="19"/>
    </row>
    <row r="65" spans="1:199" ht="23.25" customHeight="1" x14ac:dyDescent="0.15">
      <c r="B65" s="57"/>
      <c r="C65" s="85"/>
      <c r="D65" s="86"/>
      <c r="E65" s="86"/>
      <c r="F65" s="86"/>
      <c r="G65" s="86"/>
      <c r="H65" s="86"/>
      <c r="I65" s="86"/>
      <c r="J65" s="86"/>
      <c r="K65" s="86"/>
      <c r="L65" s="86"/>
      <c r="M65" s="94"/>
      <c r="N65" s="94"/>
      <c r="O65" s="94"/>
      <c r="P65" s="94"/>
      <c r="Q65" s="94"/>
      <c r="R65" s="94"/>
      <c r="S65" s="78"/>
      <c r="T65" s="78"/>
      <c r="U65" s="78"/>
      <c r="V65" s="78"/>
      <c r="X65" s="97"/>
      <c r="Y65" s="101"/>
      <c r="Z65" s="102"/>
      <c r="AA65" s="87"/>
      <c r="AB65" s="87"/>
      <c r="AC65" s="87"/>
      <c r="AD65" s="88"/>
      <c r="AE65" s="88"/>
      <c r="AF65" s="88"/>
      <c r="AG65" s="88"/>
      <c r="AH65" s="88"/>
      <c r="AI65" s="88"/>
      <c r="AJ65" s="88"/>
      <c r="AK65" s="88"/>
      <c r="AL65" s="88"/>
      <c r="AM65" s="88"/>
      <c r="AN65" s="88"/>
      <c r="AO65" s="88"/>
      <c r="AP65" s="88"/>
      <c r="AQ65" s="88"/>
      <c r="AR65" s="95"/>
      <c r="AS65" s="95"/>
      <c r="AT65" s="95"/>
      <c r="AU65" s="95"/>
      <c r="AV65" s="95"/>
      <c r="AW65" s="95"/>
      <c r="AX65" s="74"/>
      <c r="AY65" s="74"/>
      <c r="AZ65" s="74"/>
      <c r="BA65" s="74"/>
      <c r="BB65" s="74"/>
      <c r="BC65" s="74"/>
      <c r="BD65" s="75"/>
      <c r="BE65" s="75"/>
      <c r="BF65" s="75"/>
      <c r="BG65" s="75"/>
      <c r="BH65" s="75"/>
      <c r="BI65" s="76"/>
    </row>
    <row r="66" spans="1:199" ht="23.25" customHeight="1" thickBot="1" x14ac:dyDescent="0.2">
      <c r="B66" s="57"/>
      <c r="C66" s="85"/>
      <c r="D66" s="77"/>
      <c r="E66" s="77"/>
      <c r="F66" s="77"/>
      <c r="G66" s="77"/>
      <c r="H66" s="77"/>
      <c r="I66" s="77"/>
      <c r="J66" s="77"/>
      <c r="K66" s="77"/>
      <c r="L66" s="77"/>
      <c r="M66" s="77"/>
      <c r="N66" s="77"/>
      <c r="O66" s="77"/>
      <c r="P66" s="77"/>
      <c r="Q66" s="77"/>
      <c r="R66" s="77"/>
      <c r="S66" s="78"/>
      <c r="T66" s="78"/>
      <c r="U66" s="78"/>
      <c r="V66" s="78"/>
      <c r="X66" s="98"/>
      <c r="Y66" s="103"/>
      <c r="Z66" s="104"/>
      <c r="AA66" s="79"/>
      <c r="AB66" s="79"/>
      <c r="AC66" s="79"/>
      <c r="AD66" s="80"/>
      <c r="AE66" s="80"/>
      <c r="AF66" s="80"/>
      <c r="AG66" s="80"/>
      <c r="AH66" s="80"/>
      <c r="AI66" s="80"/>
      <c r="AJ66" s="80"/>
      <c r="AK66" s="80"/>
      <c r="AL66" s="80"/>
      <c r="AM66" s="80"/>
      <c r="AN66" s="80"/>
      <c r="AO66" s="80"/>
      <c r="AP66" s="80"/>
      <c r="AQ66" s="80"/>
      <c r="AR66" s="81"/>
      <c r="AS66" s="81"/>
      <c r="AT66" s="81"/>
      <c r="AU66" s="81"/>
      <c r="AV66" s="81"/>
      <c r="AW66" s="81"/>
      <c r="AX66" s="82"/>
      <c r="AY66" s="82"/>
      <c r="AZ66" s="82"/>
      <c r="BA66" s="82"/>
      <c r="BB66" s="82"/>
      <c r="BC66" s="82"/>
      <c r="BD66" s="83"/>
      <c r="BE66" s="83"/>
      <c r="BF66" s="83"/>
      <c r="BG66" s="83"/>
      <c r="BH66" s="83"/>
      <c r="BI66" s="84"/>
    </row>
    <row r="67" spans="1:199" s="1" customFormat="1" ht="13.5" customHeight="1" x14ac:dyDescent="0.15">
      <c r="B67" s="72" t="s">
        <v>109</v>
      </c>
      <c r="C67" s="72"/>
      <c r="D67" s="72"/>
      <c r="E67" s="72"/>
      <c r="F67" s="72"/>
      <c r="G67" s="72"/>
      <c r="H67" s="72"/>
      <c r="I67" s="72"/>
      <c r="J67" s="72"/>
      <c r="K67" s="72"/>
      <c r="L67" s="72"/>
      <c r="M67" s="72"/>
      <c r="N67" s="72"/>
      <c r="O67" s="72"/>
      <c r="P67" s="72"/>
      <c r="Q67" s="72"/>
      <c r="R67" s="72"/>
      <c r="S67" s="72"/>
      <c r="T67" s="72"/>
      <c r="U67" s="72"/>
      <c r="V67" s="72"/>
      <c r="W67" s="72"/>
      <c r="X67" s="72"/>
      <c r="Y67" s="72"/>
      <c r="Z67" s="72"/>
      <c r="AA67" s="72"/>
      <c r="AB67" s="72"/>
      <c r="AC67" s="72"/>
      <c r="AD67" s="72"/>
      <c r="AE67" s="72"/>
      <c r="AF67" s="72"/>
      <c r="AG67" s="72"/>
      <c r="AH67" s="72"/>
      <c r="AI67" s="72"/>
      <c r="AJ67" s="72"/>
      <c r="AK67" s="72"/>
      <c r="AL67" s="72"/>
      <c r="AM67" s="72"/>
      <c r="AN67" s="72"/>
      <c r="AO67" s="72"/>
      <c r="AP67" s="72"/>
      <c r="AQ67" s="72"/>
      <c r="AR67" s="72"/>
      <c r="AS67" s="72"/>
      <c r="AT67" s="72"/>
      <c r="AU67" s="72"/>
      <c r="AV67" s="72"/>
      <c r="AW67" s="72"/>
      <c r="AX67" s="72"/>
      <c r="AY67" s="72"/>
      <c r="AZ67" s="72"/>
      <c r="BA67" s="72"/>
      <c r="BB67" s="72"/>
      <c r="BC67" s="72"/>
      <c r="BD67" s="72"/>
      <c r="BE67" s="72"/>
      <c r="BF67" s="72"/>
      <c r="BG67" s="72"/>
      <c r="BH67" s="72"/>
      <c r="BI67" s="72"/>
      <c r="CZ67" s="19"/>
    </row>
    <row r="70" spans="1:199" s="1" customFormat="1" x14ac:dyDescent="0.15">
      <c r="A70" s="73"/>
      <c r="B70" s="73"/>
      <c r="C70" s="73"/>
      <c r="D70" s="73"/>
      <c r="E70" s="73"/>
      <c r="F70" s="73"/>
      <c r="G70" s="73"/>
      <c r="H70" s="73"/>
      <c r="I70" s="73"/>
      <c r="CZ70" s="19"/>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row>
    <row r="71" spans="1:199" s="1" customFormat="1" x14ac:dyDescent="0.15">
      <c r="A71" s="73"/>
      <c r="B71" s="73"/>
      <c r="C71" s="73"/>
      <c r="D71" s="73"/>
      <c r="E71" s="73"/>
      <c r="F71" s="73"/>
      <c r="G71" s="73"/>
      <c r="H71" s="73"/>
      <c r="I71" s="73"/>
      <c r="CZ71" s="19"/>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row>
    <row r="72" spans="1:199" s="1" customFormat="1" x14ac:dyDescent="0.15">
      <c r="A72" s="73"/>
      <c r="B72" s="73"/>
      <c r="C72" s="73"/>
      <c r="D72" s="73"/>
      <c r="E72" s="73"/>
      <c r="F72" s="73"/>
      <c r="G72" s="73"/>
      <c r="H72" s="73"/>
      <c r="I72" s="73"/>
      <c r="CZ72" s="19"/>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row>
  </sheetData>
  <sheetProtection sheet="1" objects="1" scenarios="1"/>
  <mergeCells count="514">
    <mergeCell ref="BV16:BW19"/>
    <mergeCell ref="BP16:BU19"/>
    <mergeCell ref="BP12:BW15"/>
    <mergeCell ref="BP2:BW4"/>
    <mergeCell ref="BX2:CA4"/>
    <mergeCell ref="CF2:CI4"/>
    <mergeCell ref="CB2:CE4"/>
    <mergeCell ref="CJ2:CM4"/>
    <mergeCell ref="CN2:DC4"/>
    <mergeCell ref="BX14:CU15"/>
    <mergeCell ref="BX12:CU13"/>
    <mergeCell ref="BX16:DB17"/>
    <mergeCell ref="CT7:CU10"/>
    <mergeCell ref="BP5:BW6"/>
    <mergeCell ref="BX5:CE6"/>
    <mergeCell ref="CF5:CM6"/>
    <mergeCell ref="CN5:CU6"/>
    <mergeCell ref="BP7:BU10"/>
    <mergeCell ref="BV7:BW10"/>
    <mergeCell ref="BX7:CC10"/>
    <mergeCell ref="CD7:CE10"/>
    <mergeCell ref="CF7:CK10"/>
    <mergeCell ref="CL7:CM10"/>
    <mergeCell ref="CN7:CS10"/>
    <mergeCell ref="B1:BH1"/>
    <mergeCell ref="B2:AU4"/>
    <mergeCell ref="B5:D5"/>
    <mergeCell ref="G5:H5"/>
    <mergeCell ref="J5:K5"/>
    <mergeCell ref="C6:D7"/>
    <mergeCell ref="R6:AG9"/>
    <mergeCell ref="AI6:AX7"/>
    <mergeCell ref="C9:P10"/>
    <mergeCell ref="R10:AG10"/>
    <mergeCell ref="AI10:BB12"/>
    <mergeCell ref="C11:J12"/>
    <mergeCell ref="R11:AG12"/>
    <mergeCell ref="C13:P14"/>
    <mergeCell ref="R14:T16"/>
    <mergeCell ref="U14:W16"/>
    <mergeCell ref="Y14:AC16"/>
    <mergeCell ref="AD14:AF16"/>
    <mergeCell ref="C15:D17"/>
    <mergeCell ref="AI15:BB16"/>
    <mergeCell ref="BD15:BH16"/>
    <mergeCell ref="AI17:AJ20"/>
    <mergeCell ref="AK17:AL20"/>
    <mergeCell ref="AM17:AN20"/>
    <mergeCell ref="AO17:AP20"/>
    <mergeCell ref="AQ17:AR20"/>
    <mergeCell ref="AS17:AT20"/>
    <mergeCell ref="AU17:AV20"/>
    <mergeCell ref="AW17:AX20"/>
    <mergeCell ref="AY17:AY20"/>
    <mergeCell ref="B23:B26"/>
    <mergeCell ref="C23:C26"/>
    <mergeCell ref="D23:E26"/>
    <mergeCell ref="F23:M26"/>
    <mergeCell ref="N23:O26"/>
    <mergeCell ref="P23:V24"/>
    <mergeCell ref="AZ17:BB20"/>
    <mergeCell ref="BD17:BH20"/>
    <mergeCell ref="C18:P20"/>
    <mergeCell ref="R18:T19"/>
    <mergeCell ref="U18:W19"/>
    <mergeCell ref="Y18:AC19"/>
    <mergeCell ref="AD18:AF19"/>
    <mergeCell ref="BD23:BI24"/>
    <mergeCell ref="P25:Q26"/>
    <mergeCell ref="R25:S26"/>
    <mergeCell ref="T25:V26"/>
    <mergeCell ref="BD25:BI26"/>
    <mergeCell ref="AR23:AW26"/>
    <mergeCell ref="AX23:BC26"/>
    <mergeCell ref="C27:C37"/>
    <mergeCell ref="D27:E27"/>
    <mergeCell ref="F27:M27"/>
    <mergeCell ref="N27:O27"/>
    <mergeCell ref="P27:Q27"/>
    <mergeCell ref="X23:X26"/>
    <mergeCell ref="Y23:Z26"/>
    <mergeCell ref="AA23:AC26"/>
    <mergeCell ref="AD23:AQ26"/>
    <mergeCell ref="N29:O29"/>
    <mergeCell ref="P29:Q29"/>
    <mergeCell ref="R29:S29"/>
    <mergeCell ref="T29:V29"/>
    <mergeCell ref="AA29:AC29"/>
    <mergeCell ref="AD29:AQ29"/>
    <mergeCell ref="D31:E31"/>
    <mergeCell ref="F31:M31"/>
    <mergeCell ref="N31:O31"/>
    <mergeCell ref="P31:Q31"/>
    <mergeCell ref="R31:S31"/>
    <mergeCell ref="T31:V31"/>
    <mergeCell ref="AA31:AC31"/>
    <mergeCell ref="AD31:AQ31"/>
    <mergeCell ref="D33:E33"/>
    <mergeCell ref="AX27:BC27"/>
    <mergeCell ref="BD27:BI27"/>
    <mergeCell ref="D28:E28"/>
    <mergeCell ref="F28:M28"/>
    <mergeCell ref="N28:O28"/>
    <mergeCell ref="P28:Q28"/>
    <mergeCell ref="R28:S28"/>
    <mergeCell ref="T28:V28"/>
    <mergeCell ref="AA28:AC28"/>
    <mergeCell ref="AD28:AQ28"/>
    <mergeCell ref="R27:S27"/>
    <mergeCell ref="T27:V27"/>
    <mergeCell ref="Y27:Z33"/>
    <mergeCell ref="AA27:AC27"/>
    <mergeCell ref="AD27:AQ27"/>
    <mergeCell ref="AR27:AW27"/>
    <mergeCell ref="AR28:AW28"/>
    <mergeCell ref="AR29:AW29"/>
    <mergeCell ref="AR30:AW30"/>
    <mergeCell ref="AR31:AW31"/>
    <mergeCell ref="AX28:BC28"/>
    <mergeCell ref="BD28:BI28"/>
    <mergeCell ref="D29:E29"/>
    <mergeCell ref="F29:M29"/>
    <mergeCell ref="AX29:BC29"/>
    <mergeCell ref="BD29:BI29"/>
    <mergeCell ref="D30:E30"/>
    <mergeCell ref="F30:M30"/>
    <mergeCell ref="N30:O30"/>
    <mergeCell ref="P30:Q30"/>
    <mergeCell ref="R30:S30"/>
    <mergeCell ref="T30:V30"/>
    <mergeCell ref="AA30:AC30"/>
    <mergeCell ref="AD30:AQ30"/>
    <mergeCell ref="AX30:BC30"/>
    <mergeCell ref="BD30:BI30"/>
    <mergeCell ref="AX31:BC31"/>
    <mergeCell ref="BD31:BI31"/>
    <mergeCell ref="D32:E32"/>
    <mergeCell ref="F32:M32"/>
    <mergeCell ref="N32:O32"/>
    <mergeCell ref="P32:Q32"/>
    <mergeCell ref="R32:S32"/>
    <mergeCell ref="T32:V32"/>
    <mergeCell ref="AA32:AC32"/>
    <mergeCell ref="AD32:AQ32"/>
    <mergeCell ref="AR32:AW32"/>
    <mergeCell ref="AX32:BC32"/>
    <mergeCell ref="BD32:BI32"/>
    <mergeCell ref="F33:M33"/>
    <mergeCell ref="N33:O33"/>
    <mergeCell ref="P33:Q33"/>
    <mergeCell ref="R33:S33"/>
    <mergeCell ref="T33:V33"/>
    <mergeCell ref="AA33:AC33"/>
    <mergeCell ref="AR35:AW35"/>
    <mergeCell ref="AX35:BC35"/>
    <mergeCell ref="AD33:AQ33"/>
    <mergeCell ref="AR33:AW33"/>
    <mergeCell ref="AX33:BC33"/>
    <mergeCell ref="AA34:AC34"/>
    <mergeCell ref="AD34:AQ34"/>
    <mergeCell ref="AR34:AW34"/>
    <mergeCell ref="AX34:BC34"/>
    <mergeCell ref="BD33:BI33"/>
    <mergeCell ref="D34:E34"/>
    <mergeCell ref="F34:M34"/>
    <mergeCell ref="N34:O34"/>
    <mergeCell ref="P34:Q34"/>
    <mergeCell ref="R34:S34"/>
    <mergeCell ref="T34:V34"/>
    <mergeCell ref="BD35:BI35"/>
    <mergeCell ref="D36:E36"/>
    <mergeCell ref="F36:M36"/>
    <mergeCell ref="N36:O36"/>
    <mergeCell ref="P36:Q36"/>
    <mergeCell ref="R36:S36"/>
    <mergeCell ref="T36:V36"/>
    <mergeCell ref="AA36:AC36"/>
    <mergeCell ref="AD36:AQ36"/>
    <mergeCell ref="AR36:AW36"/>
    <mergeCell ref="D35:E35"/>
    <mergeCell ref="F35:M35"/>
    <mergeCell ref="N35:O35"/>
    <mergeCell ref="P35:Q35"/>
    <mergeCell ref="R35:S35"/>
    <mergeCell ref="T35:V35"/>
    <mergeCell ref="Y34:Z39"/>
    <mergeCell ref="BD34:BI34"/>
    <mergeCell ref="AA35:AC35"/>
    <mergeCell ref="AD35:AQ35"/>
    <mergeCell ref="AX36:BC36"/>
    <mergeCell ref="BD36:BI36"/>
    <mergeCell ref="D37:E37"/>
    <mergeCell ref="F37:M37"/>
    <mergeCell ref="N37:O37"/>
    <mergeCell ref="P37:Q37"/>
    <mergeCell ref="R37:S37"/>
    <mergeCell ref="T37:V37"/>
    <mergeCell ref="AA37:AC37"/>
    <mergeCell ref="AD37:AQ37"/>
    <mergeCell ref="AR37:AW37"/>
    <mergeCell ref="AX37:BC37"/>
    <mergeCell ref="BD37:BI37"/>
    <mergeCell ref="C38:C48"/>
    <mergeCell ref="D38:E38"/>
    <mergeCell ref="F38:M38"/>
    <mergeCell ref="N38:O38"/>
    <mergeCell ref="P38:Q38"/>
    <mergeCell ref="R38:S38"/>
    <mergeCell ref="T38:V38"/>
    <mergeCell ref="BD39:BI39"/>
    <mergeCell ref="AA38:AC38"/>
    <mergeCell ref="AD38:AQ38"/>
    <mergeCell ref="AR38:AW38"/>
    <mergeCell ref="AX38:BC38"/>
    <mergeCell ref="BD38:BI38"/>
    <mergeCell ref="D39:E39"/>
    <mergeCell ref="F39:M39"/>
    <mergeCell ref="N39:O39"/>
    <mergeCell ref="P39:Q39"/>
    <mergeCell ref="R39:S39"/>
    <mergeCell ref="AR41:AW41"/>
    <mergeCell ref="AX41:BC41"/>
    <mergeCell ref="D40:E40"/>
    <mergeCell ref="F40:M40"/>
    <mergeCell ref="N40:O40"/>
    <mergeCell ref="P40:Q40"/>
    <mergeCell ref="R40:S40"/>
    <mergeCell ref="T40:V40"/>
    <mergeCell ref="T39:V39"/>
    <mergeCell ref="AA39:AC39"/>
    <mergeCell ref="AD39:AQ39"/>
    <mergeCell ref="AR39:AW39"/>
    <mergeCell ref="AX39:BC39"/>
    <mergeCell ref="BD41:BI41"/>
    <mergeCell ref="D42:E42"/>
    <mergeCell ref="F42:M42"/>
    <mergeCell ref="N42:O42"/>
    <mergeCell ref="P42:Q42"/>
    <mergeCell ref="R42:S42"/>
    <mergeCell ref="T42:V42"/>
    <mergeCell ref="AA42:AC42"/>
    <mergeCell ref="AD42:AQ42"/>
    <mergeCell ref="AR42:AW42"/>
    <mergeCell ref="D41:E41"/>
    <mergeCell ref="F41:M41"/>
    <mergeCell ref="N41:O41"/>
    <mergeCell ref="P41:Q41"/>
    <mergeCell ref="R41:S41"/>
    <mergeCell ref="T41:V41"/>
    <mergeCell ref="Y40:Z48"/>
    <mergeCell ref="AA40:AC40"/>
    <mergeCell ref="AD40:AQ40"/>
    <mergeCell ref="AR40:AW40"/>
    <mergeCell ref="AX40:BC40"/>
    <mergeCell ref="BD40:BI40"/>
    <mergeCell ref="AA41:AC41"/>
    <mergeCell ref="AD41:AQ41"/>
    <mergeCell ref="AX42:BC42"/>
    <mergeCell ref="BD42:BI42"/>
    <mergeCell ref="AX43:BC43"/>
    <mergeCell ref="BD43:BI43"/>
    <mergeCell ref="D44:E44"/>
    <mergeCell ref="F44:M44"/>
    <mergeCell ref="N44:O44"/>
    <mergeCell ref="P44:Q44"/>
    <mergeCell ref="R44:S44"/>
    <mergeCell ref="T44:V44"/>
    <mergeCell ref="AA44:AC44"/>
    <mergeCell ref="D43:E43"/>
    <mergeCell ref="F43:M43"/>
    <mergeCell ref="N43:O43"/>
    <mergeCell ref="P43:Q43"/>
    <mergeCell ref="R43:S43"/>
    <mergeCell ref="T43:V43"/>
    <mergeCell ref="AA43:AC43"/>
    <mergeCell ref="AD43:AQ43"/>
    <mergeCell ref="AR43:AW43"/>
    <mergeCell ref="D46:E46"/>
    <mergeCell ref="F46:M46"/>
    <mergeCell ref="N46:O46"/>
    <mergeCell ref="P46:Q46"/>
    <mergeCell ref="R46:S46"/>
    <mergeCell ref="AD44:AQ44"/>
    <mergeCell ref="AR44:AW44"/>
    <mergeCell ref="AX44:BC44"/>
    <mergeCell ref="BD44:BI44"/>
    <mergeCell ref="D45:E45"/>
    <mergeCell ref="F45:M45"/>
    <mergeCell ref="N45:O45"/>
    <mergeCell ref="P45:Q45"/>
    <mergeCell ref="R45:S45"/>
    <mergeCell ref="T45:V45"/>
    <mergeCell ref="T46:V46"/>
    <mergeCell ref="AA46:AC46"/>
    <mergeCell ref="AD46:AQ46"/>
    <mergeCell ref="AR46:AW46"/>
    <mergeCell ref="AX46:BC46"/>
    <mergeCell ref="BD46:BI46"/>
    <mergeCell ref="AA45:AC45"/>
    <mergeCell ref="AD45:AQ45"/>
    <mergeCell ref="AR45:AW45"/>
    <mergeCell ref="AX45:BC45"/>
    <mergeCell ref="BD45:BI45"/>
    <mergeCell ref="D48:E48"/>
    <mergeCell ref="F48:M48"/>
    <mergeCell ref="N48:O48"/>
    <mergeCell ref="P48:Q48"/>
    <mergeCell ref="R48:S48"/>
    <mergeCell ref="D47:E47"/>
    <mergeCell ref="F47:M47"/>
    <mergeCell ref="N47:O47"/>
    <mergeCell ref="P47:Q47"/>
    <mergeCell ref="R47:S47"/>
    <mergeCell ref="T48:V48"/>
    <mergeCell ref="AA48:AC48"/>
    <mergeCell ref="AD48:AQ48"/>
    <mergeCell ref="AR48:AW48"/>
    <mergeCell ref="AX48:BC48"/>
    <mergeCell ref="BD48:BI48"/>
    <mergeCell ref="AA47:AC47"/>
    <mergeCell ref="AD47:AQ47"/>
    <mergeCell ref="AR47:AW47"/>
    <mergeCell ref="AX47:BC47"/>
    <mergeCell ref="BD47:BI47"/>
    <mergeCell ref="T47:V47"/>
    <mergeCell ref="C49:C56"/>
    <mergeCell ref="D49:E49"/>
    <mergeCell ref="F49:M49"/>
    <mergeCell ref="N49:O49"/>
    <mergeCell ref="P49:Q49"/>
    <mergeCell ref="R49:S49"/>
    <mergeCell ref="D54:E54"/>
    <mergeCell ref="F54:M54"/>
    <mergeCell ref="N54:O54"/>
    <mergeCell ref="P54:Q54"/>
    <mergeCell ref="D51:E51"/>
    <mergeCell ref="F51:M51"/>
    <mergeCell ref="N51:O51"/>
    <mergeCell ref="P51:Q51"/>
    <mergeCell ref="R51:S51"/>
    <mergeCell ref="F59:M59"/>
    <mergeCell ref="N59:O59"/>
    <mergeCell ref="P59:Q59"/>
    <mergeCell ref="R59:S59"/>
    <mergeCell ref="T59:V59"/>
    <mergeCell ref="BD49:BI49"/>
    <mergeCell ref="D50:E50"/>
    <mergeCell ref="F50:M50"/>
    <mergeCell ref="N50:O50"/>
    <mergeCell ref="P50:Q50"/>
    <mergeCell ref="R50:S50"/>
    <mergeCell ref="T50:V50"/>
    <mergeCell ref="AA50:AC50"/>
    <mergeCell ref="AD50:AQ50"/>
    <mergeCell ref="AR50:AW50"/>
    <mergeCell ref="T49:V49"/>
    <mergeCell ref="Y49:Z50"/>
    <mergeCell ref="AA49:AC49"/>
    <mergeCell ref="AD49:AQ49"/>
    <mergeCell ref="AR49:AW49"/>
    <mergeCell ref="AX49:BC49"/>
    <mergeCell ref="AX50:BC50"/>
    <mergeCell ref="BD50:BI50"/>
    <mergeCell ref="AD51:AQ51"/>
    <mergeCell ref="AR51:AW51"/>
    <mergeCell ref="AX51:BC51"/>
    <mergeCell ref="BD51:BI51"/>
    <mergeCell ref="D52:E52"/>
    <mergeCell ref="F52:M52"/>
    <mergeCell ref="N52:O52"/>
    <mergeCell ref="P52:Q52"/>
    <mergeCell ref="R52:S52"/>
    <mergeCell ref="T52:V52"/>
    <mergeCell ref="T51:V51"/>
    <mergeCell ref="X51:X54"/>
    <mergeCell ref="Y51:Z63"/>
    <mergeCell ref="AA51:AC51"/>
    <mergeCell ref="D53:E53"/>
    <mergeCell ref="F53:M53"/>
    <mergeCell ref="N53:O53"/>
    <mergeCell ref="P53:Q53"/>
    <mergeCell ref="R53:S53"/>
    <mergeCell ref="T53:V53"/>
    <mergeCell ref="AA53:AC53"/>
    <mergeCell ref="T56:V56"/>
    <mergeCell ref="AA56:AC56"/>
    <mergeCell ref="D59:E59"/>
    <mergeCell ref="AD53:AQ53"/>
    <mergeCell ref="AR53:AW53"/>
    <mergeCell ref="AX53:BC53"/>
    <mergeCell ref="BD53:BI53"/>
    <mergeCell ref="AA52:AC52"/>
    <mergeCell ref="AD52:AQ52"/>
    <mergeCell ref="AR52:AW52"/>
    <mergeCell ref="AX52:BC52"/>
    <mergeCell ref="BD52:BI52"/>
    <mergeCell ref="BD54:BI54"/>
    <mergeCell ref="D55:E55"/>
    <mergeCell ref="F55:M55"/>
    <mergeCell ref="N55:O55"/>
    <mergeCell ref="P55:Q55"/>
    <mergeCell ref="R55:S55"/>
    <mergeCell ref="T55:V55"/>
    <mergeCell ref="X55:X58"/>
    <mergeCell ref="AA55:AC55"/>
    <mergeCell ref="AD55:AQ55"/>
    <mergeCell ref="R54:S54"/>
    <mergeCell ref="T54:V54"/>
    <mergeCell ref="AA54:AC54"/>
    <mergeCell ref="AD54:AQ54"/>
    <mergeCell ref="AR54:AW54"/>
    <mergeCell ref="AX54:BC54"/>
    <mergeCell ref="AR55:AW55"/>
    <mergeCell ref="AX55:BC55"/>
    <mergeCell ref="BD55:BI55"/>
    <mergeCell ref="D56:E56"/>
    <mergeCell ref="F56:M56"/>
    <mergeCell ref="N56:O56"/>
    <mergeCell ref="P56:Q56"/>
    <mergeCell ref="R56:S56"/>
    <mergeCell ref="AD56:AQ56"/>
    <mergeCell ref="AR56:AW56"/>
    <mergeCell ref="AX56:BC56"/>
    <mergeCell ref="BD56:BI56"/>
    <mergeCell ref="D57:E57"/>
    <mergeCell ref="F57:M57"/>
    <mergeCell ref="N57:O57"/>
    <mergeCell ref="P57:Q57"/>
    <mergeCell ref="R57:S57"/>
    <mergeCell ref="T57:V57"/>
    <mergeCell ref="AR58:AW58"/>
    <mergeCell ref="AX58:BC58"/>
    <mergeCell ref="BD58:BI58"/>
    <mergeCell ref="AA57:AC57"/>
    <mergeCell ref="AD57:AQ57"/>
    <mergeCell ref="AR57:AW57"/>
    <mergeCell ref="AX57:BC57"/>
    <mergeCell ref="BD57:BI57"/>
    <mergeCell ref="D58:E58"/>
    <mergeCell ref="F58:M58"/>
    <mergeCell ref="N58:O58"/>
    <mergeCell ref="P58:Q58"/>
    <mergeCell ref="R58:S58"/>
    <mergeCell ref="T58:V58"/>
    <mergeCell ref="AA58:AC58"/>
    <mergeCell ref="AD58:AQ58"/>
    <mergeCell ref="AR61:AW61"/>
    <mergeCell ref="AX61:BC61"/>
    <mergeCell ref="BD61:BI61"/>
    <mergeCell ref="D62:L62"/>
    <mergeCell ref="M62:R62"/>
    <mergeCell ref="S62:V62"/>
    <mergeCell ref="X62:X63"/>
    <mergeCell ref="AA62:AC62"/>
    <mergeCell ref="AD62:AQ62"/>
    <mergeCell ref="AR62:AW62"/>
    <mergeCell ref="D61:L61"/>
    <mergeCell ref="M61:R61"/>
    <mergeCell ref="S61:V61"/>
    <mergeCell ref="AA61:AC61"/>
    <mergeCell ref="X59:X61"/>
    <mergeCell ref="AA59:AC59"/>
    <mergeCell ref="AD59:AQ59"/>
    <mergeCell ref="AR59:AW59"/>
    <mergeCell ref="AX59:BC59"/>
    <mergeCell ref="BD59:BI59"/>
    <mergeCell ref="AR60:AW60"/>
    <mergeCell ref="AX60:BC60"/>
    <mergeCell ref="BD60:BI60"/>
    <mergeCell ref="AD61:AQ61"/>
    <mergeCell ref="AX62:BC62"/>
    <mergeCell ref="BD62:BI62"/>
    <mergeCell ref="D63:L63"/>
    <mergeCell ref="M63:R63"/>
    <mergeCell ref="S63:V63"/>
    <mergeCell ref="AA63:AC63"/>
    <mergeCell ref="AD63:AQ63"/>
    <mergeCell ref="AR63:AW63"/>
    <mergeCell ref="AX63:BC63"/>
    <mergeCell ref="BD63:BI63"/>
    <mergeCell ref="S65:V65"/>
    <mergeCell ref="AA65:AC65"/>
    <mergeCell ref="AD65:AQ65"/>
    <mergeCell ref="AR65:AW65"/>
    <mergeCell ref="D64:L64"/>
    <mergeCell ref="M64:R64"/>
    <mergeCell ref="S64:V64"/>
    <mergeCell ref="X64:X66"/>
    <mergeCell ref="Y64:Z66"/>
    <mergeCell ref="AA64:AC64"/>
    <mergeCell ref="B67:BI67"/>
    <mergeCell ref="A70:I72"/>
    <mergeCell ref="AX65:BC65"/>
    <mergeCell ref="BD65:BI65"/>
    <mergeCell ref="D66:L66"/>
    <mergeCell ref="M66:R66"/>
    <mergeCell ref="S66:V66"/>
    <mergeCell ref="AA66:AC66"/>
    <mergeCell ref="AD66:AQ66"/>
    <mergeCell ref="AR66:AW66"/>
    <mergeCell ref="AX66:BC66"/>
    <mergeCell ref="BD66:BI66"/>
    <mergeCell ref="C60:C66"/>
    <mergeCell ref="D60:L60"/>
    <mergeCell ref="M60:R60"/>
    <mergeCell ref="S60:V60"/>
    <mergeCell ref="AA60:AC60"/>
    <mergeCell ref="AD60:AQ60"/>
    <mergeCell ref="AD64:AQ64"/>
    <mergeCell ref="AR64:AW64"/>
    <mergeCell ref="AX64:BC64"/>
    <mergeCell ref="BD64:BI64"/>
    <mergeCell ref="D65:L65"/>
    <mergeCell ref="M65:R65"/>
  </mergeCells>
  <phoneticPr fontId="2"/>
  <dataValidations count="1">
    <dataValidation type="list" allowBlank="1" showInputMessage="1" showErrorMessage="1" sqref="U14 U18:W19 AD18:AF19 AD14" xr:uid="{F938DEEB-53BE-47B4-8E9B-02DC15359F1F}">
      <formula1>$BM$1:$BM$2</formula1>
    </dataValidation>
  </dataValidations>
  <printOptions horizontalCentered="1"/>
  <pageMargins left="0.31496062992125984" right="0.31496062992125984" top="0.19685039370078741" bottom="0.19685039370078741" header="0.43307086614173229" footer="0.19685039370078741"/>
  <pageSetup paperSize="9" scale="68"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30FF4C-886C-42A0-99EA-36738CFF55DC}">
  <dimension ref="A1:Q38"/>
  <sheetViews>
    <sheetView workbookViewId="0">
      <selection activeCell="I20" sqref="I20"/>
    </sheetView>
  </sheetViews>
  <sheetFormatPr defaultRowHeight="13.5" x14ac:dyDescent="0.15"/>
  <cols>
    <col min="1" max="1" width="3.5" style="60" bestFit="1" customWidth="1"/>
    <col min="2" max="3" width="6.75" customWidth="1"/>
    <col min="5" max="5" width="9.875" bestFit="1" customWidth="1"/>
    <col min="6" max="7" width="6.875" style="63" bestFit="1" customWidth="1"/>
    <col min="10" max="10" width="12.125" bestFit="1" customWidth="1"/>
    <col min="11" max="12" width="12.375" bestFit="1" customWidth="1"/>
    <col min="13" max="17" width="13.75" bestFit="1" customWidth="1"/>
  </cols>
  <sheetData>
    <row r="1" spans="1:17" x14ac:dyDescent="0.15">
      <c r="A1" s="60" t="s">
        <v>230</v>
      </c>
      <c r="B1" s="61" t="s">
        <v>259</v>
      </c>
      <c r="C1" s="61" t="s">
        <v>259</v>
      </c>
      <c r="E1" s="60" t="s">
        <v>43</v>
      </c>
      <c r="F1" s="62" t="s">
        <v>259</v>
      </c>
      <c r="G1" s="62" t="s">
        <v>259</v>
      </c>
      <c r="J1" s="64" t="s">
        <v>260</v>
      </c>
      <c r="K1" s="64" t="s">
        <v>261</v>
      </c>
      <c r="L1" s="64" t="s">
        <v>262</v>
      </c>
      <c r="M1" s="64" t="s">
        <v>263</v>
      </c>
      <c r="N1" s="64" t="s">
        <v>264</v>
      </c>
      <c r="O1" s="64" t="s">
        <v>265</v>
      </c>
      <c r="P1" s="64" t="s">
        <v>266</v>
      </c>
      <c r="Q1" s="64" t="s">
        <v>267</v>
      </c>
    </row>
    <row r="2" spans="1:17" x14ac:dyDescent="0.15">
      <c r="A2" s="60">
        <v>1</v>
      </c>
      <c r="B2" s="63">
        <v>2990</v>
      </c>
      <c r="C2" s="63">
        <v>2940</v>
      </c>
      <c r="E2" s="60" t="s">
        <v>231</v>
      </c>
      <c r="F2" s="63">
        <v>1345</v>
      </c>
      <c r="G2" s="63">
        <v>1295</v>
      </c>
      <c r="J2" s="66">
        <f>B2*肥料・農薬予約申込書!P27</f>
        <v>0</v>
      </c>
      <c r="K2" s="65">
        <f>C2*肥料・農薬予約申込書!P27</f>
        <v>0</v>
      </c>
      <c r="L2" s="66">
        <f>F2*肥料・農薬予約申込書!BD27</f>
        <v>0</v>
      </c>
      <c r="M2" s="67">
        <f>G2*肥料・農薬予約申込書!BD27</f>
        <v>0</v>
      </c>
      <c r="N2" s="65">
        <f>B2*肥料・農薬予約申込書!R27</f>
        <v>0</v>
      </c>
      <c r="O2" s="65">
        <f>C2*肥料・農薬予約申込書!R27</f>
        <v>0</v>
      </c>
      <c r="P2" s="65">
        <f>B2*肥料・農薬予約申込書!T27</f>
        <v>0</v>
      </c>
      <c r="Q2">
        <f>C2*肥料・農薬予約申込書!T27</f>
        <v>0</v>
      </c>
    </row>
    <row r="3" spans="1:17" x14ac:dyDescent="0.15">
      <c r="A3" s="60">
        <v>2</v>
      </c>
      <c r="B3" s="63">
        <v>4455</v>
      </c>
      <c r="C3" s="63">
        <v>4405</v>
      </c>
      <c r="E3" s="60" t="s">
        <v>232</v>
      </c>
      <c r="F3" s="63">
        <v>1515</v>
      </c>
      <c r="G3" s="63">
        <v>1465</v>
      </c>
      <c r="J3" s="66">
        <f>B3*肥料・農薬予約申込書!P28</f>
        <v>0</v>
      </c>
      <c r="K3" s="65">
        <f>C3*肥料・農薬予約申込書!P28</f>
        <v>0</v>
      </c>
      <c r="L3" s="66">
        <f>F3*肥料・農薬予約申込書!BD28</f>
        <v>0</v>
      </c>
      <c r="M3" s="67">
        <f>G3*肥料・農薬予約申込書!BD28</f>
        <v>0</v>
      </c>
      <c r="N3" s="65">
        <f>B3*肥料・農薬予約申込書!R28</f>
        <v>0</v>
      </c>
      <c r="O3" s="65">
        <f>C3*肥料・農薬予約申込書!R28</f>
        <v>0</v>
      </c>
      <c r="P3" s="65">
        <f>B3*肥料・農薬予約申込書!T28</f>
        <v>0</v>
      </c>
      <c r="Q3">
        <f>C3*肥料・農薬予約申込書!T28</f>
        <v>0</v>
      </c>
    </row>
    <row r="4" spans="1:17" x14ac:dyDescent="0.15">
      <c r="A4" s="60">
        <v>3</v>
      </c>
      <c r="B4" s="63">
        <v>3075</v>
      </c>
      <c r="C4" s="63">
        <v>3025</v>
      </c>
      <c r="E4" s="60" t="s">
        <v>233</v>
      </c>
      <c r="F4" s="63">
        <v>1235</v>
      </c>
      <c r="G4" s="63">
        <v>1185</v>
      </c>
      <c r="J4" s="66">
        <f>B4*肥料・農薬予約申込書!P29</f>
        <v>0</v>
      </c>
      <c r="K4" s="65">
        <f>C4*肥料・農薬予約申込書!P29</f>
        <v>0</v>
      </c>
      <c r="L4" s="66">
        <f>F4*肥料・農薬予約申込書!BD29</f>
        <v>0</v>
      </c>
      <c r="M4" s="67">
        <f>G4*肥料・農薬予約申込書!BD29</f>
        <v>0</v>
      </c>
      <c r="N4" s="65">
        <f>B4*肥料・農薬予約申込書!R29</f>
        <v>0</v>
      </c>
      <c r="O4" s="65">
        <f>C4*肥料・農薬予約申込書!R29</f>
        <v>0</v>
      </c>
      <c r="P4" s="65">
        <f>B4*肥料・農薬予約申込書!T29</f>
        <v>0</v>
      </c>
      <c r="Q4">
        <f>C4*肥料・農薬予約申込書!T29</f>
        <v>0</v>
      </c>
    </row>
    <row r="5" spans="1:17" x14ac:dyDescent="0.15">
      <c r="A5" s="60">
        <v>4</v>
      </c>
      <c r="B5" s="63">
        <v>4590</v>
      </c>
      <c r="C5" s="63">
        <v>4540</v>
      </c>
      <c r="E5" s="60" t="s">
        <v>234</v>
      </c>
      <c r="F5" s="63">
        <v>1040</v>
      </c>
      <c r="G5" s="63">
        <v>990</v>
      </c>
      <c r="J5" s="66">
        <f>B5*肥料・農薬予約申込書!P30</f>
        <v>0</v>
      </c>
      <c r="K5" s="65">
        <f>C5*肥料・農薬予約申込書!P30</f>
        <v>0</v>
      </c>
      <c r="L5" s="66">
        <f>F5*肥料・農薬予約申込書!BD30</f>
        <v>0</v>
      </c>
      <c r="M5" s="67">
        <f>G5*肥料・農薬予約申込書!BD30</f>
        <v>0</v>
      </c>
      <c r="N5" s="65">
        <f>B5*肥料・農薬予約申込書!R30</f>
        <v>0</v>
      </c>
      <c r="O5" s="65">
        <f>C5*肥料・農薬予約申込書!R30</f>
        <v>0</v>
      </c>
      <c r="P5" s="65">
        <f>B5*肥料・農薬予約申込書!T30</f>
        <v>0</v>
      </c>
      <c r="Q5">
        <f>C5*肥料・農薬予約申込書!T30</f>
        <v>0</v>
      </c>
    </row>
    <row r="6" spans="1:17" x14ac:dyDescent="0.15">
      <c r="A6" s="60">
        <v>5</v>
      </c>
      <c r="B6" s="63">
        <v>2775</v>
      </c>
      <c r="C6" s="63">
        <v>2725</v>
      </c>
      <c r="E6" s="60" t="s">
        <v>235</v>
      </c>
      <c r="F6" s="63">
        <v>1770</v>
      </c>
      <c r="G6" s="63">
        <v>1720</v>
      </c>
      <c r="J6" s="66">
        <f>B6*肥料・農薬予約申込書!P31</f>
        <v>0</v>
      </c>
      <c r="K6" s="65">
        <f>C6*肥料・農薬予約申込書!P31</f>
        <v>0</v>
      </c>
      <c r="L6" s="66">
        <f>F6*肥料・農薬予約申込書!BD31</f>
        <v>0</v>
      </c>
      <c r="M6" s="67">
        <f>G6*肥料・農薬予約申込書!BD31</f>
        <v>0</v>
      </c>
      <c r="N6" s="65">
        <f>B6*肥料・農薬予約申込書!R31</f>
        <v>0</v>
      </c>
      <c r="O6" s="65">
        <f>C6*肥料・農薬予約申込書!R31</f>
        <v>0</v>
      </c>
      <c r="P6" s="65">
        <f>B6*肥料・農薬予約申込書!T31</f>
        <v>0</v>
      </c>
      <c r="Q6">
        <f>C6*肥料・農薬予約申込書!T31</f>
        <v>0</v>
      </c>
    </row>
    <row r="7" spans="1:17" x14ac:dyDescent="0.15">
      <c r="A7" s="60">
        <v>6</v>
      </c>
      <c r="B7" s="63">
        <v>3680</v>
      </c>
      <c r="C7" s="63">
        <v>3630</v>
      </c>
      <c r="E7" s="60" t="s">
        <v>236</v>
      </c>
      <c r="F7" s="63">
        <v>1245</v>
      </c>
      <c r="G7" s="63">
        <v>1195</v>
      </c>
      <c r="J7" s="66">
        <f>B7*肥料・農薬予約申込書!P32</f>
        <v>0</v>
      </c>
      <c r="K7" s="65">
        <f>C7*肥料・農薬予約申込書!P32</f>
        <v>0</v>
      </c>
      <c r="L7" s="66">
        <f>F7*肥料・農薬予約申込書!BD32</f>
        <v>0</v>
      </c>
      <c r="M7" s="67">
        <f>G7*肥料・農薬予約申込書!BD32</f>
        <v>0</v>
      </c>
      <c r="N7" s="65">
        <f>B7*肥料・農薬予約申込書!R32</f>
        <v>0</v>
      </c>
      <c r="O7" s="65">
        <f>C7*肥料・農薬予約申込書!R32</f>
        <v>0</v>
      </c>
      <c r="P7" s="65">
        <f>B7*肥料・農薬予約申込書!T32</f>
        <v>0</v>
      </c>
      <c r="Q7">
        <f>C7*肥料・農薬予約申込書!T32</f>
        <v>0</v>
      </c>
    </row>
    <row r="8" spans="1:17" x14ac:dyDescent="0.15">
      <c r="A8" s="60">
        <v>7</v>
      </c>
      <c r="B8" s="63">
        <v>3330</v>
      </c>
      <c r="C8" s="63">
        <v>3280</v>
      </c>
      <c r="E8" s="60" t="s">
        <v>237</v>
      </c>
      <c r="F8" s="63">
        <v>1745</v>
      </c>
      <c r="G8" s="63">
        <v>1695</v>
      </c>
      <c r="J8" s="66">
        <f>B8*肥料・農薬予約申込書!P33</f>
        <v>0</v>
      </c>
      <c r="K8" s="65">
        <f>C8*肥料・農薬予約申込書!P33</f>
        <v>0</v>
      </c>
      <c r="L8" s="66">
        <f>F8*肥料・農薬予約申込書!BD33</f>
        <v>0</v>
      </c>
      <c r="M8" s="67">
        <f>G8*肥料・農薬予約申込書!BD33</f>
        <v>0</v>
      </c>
      <c r="N8" s="65">
        <f>B8*肥料・農薬予約申込書!R33</f>
        <v>0</v>
      </c>
      <c r="O8" s="65">
        <f>C8*肥料・農薬予約申込書!R33</f>
        <v>0</v>
      </c>
      <c r="P8" s="65">
        <f>B8*肥料・農薬予約申込書!T33</f>
        <v>0</v>
      </c>
      <c r="Q8">
        <f>C8*肥料・農薬予約申込書!T33</f>
        <v>0</v>
      </c>
    </row>
    <row r="9" spans="1:17" x14ac:dyDescent="0.15">
      <c r="A9" s="60">
        <v>8</v>
      </c>
      <c r="B9" s="63">
        <v>2665</v>
      </c>
      <c r="C9" s="63">
        <v>2615</v>
      </c>
      <c r="E9" s="60" t="s">
        <v>238</v>
      </c>
      <c r="F9" s="63">
        <v>745</v>
      </c>
      <c r="G9" s="63">
        <v>715</v>
      </c>
      <c r="J9" s="66">
        <f>B9*肥料・農薬予約申込書!P34</f>
        <v>0</v>
      </c>
      <c r="K9" s="65">
        <f>C9*肥料・農薬予約申込書!P34</f>
        <v>0</v>
      </c>
      <c r="L9" s="66">
        <f>F9*肥料・農薬予約申込書!BD34</f>
        <v>0</v>
      </c>
      <c r="M9" s="67">
        <f>G9*肥料・農薬予約申込書!BD34</f>
        <v>0</v>
      </c>
      <c r="N9" s="65">
        <f>B9*肥料・農薬予約申込書!R34</f>
        <v>0</v>
      </c>
      <c r="O9" s="65">
        <f>C9*肥料・農薬予約申込書!R34</f>
        <v>0</v>
      </c>
      <c r="P9" s="65">
        <f>B9*肥料・農薬予約申込書!T34</f>
        <v>0</v>
      </c>
      <c r="Q9">
        <f>C9*肥料・農薬予約申込書!T34</f>
        <v>0</v>
      </c>
    </row>
    <row r="10" spans="1:17" x14ac:dyDescent="0.15">
      <c r="A10" s="60">
        <v>9</v>
      </c>
      <c r="B10" s="63">
        <v>2645</v>
      </c>
      <c r="C10" s="63">
        <v>2595</v>
      </c>
      <c r="E10" s="60" t="s">
        <v>239</v>
      </c>
      <c r="F10" s="63">
        <v>1145</v>
      </c>
      <c r="G10" s="63">
        <v>1095</v>
      </c>
      <c r="J10" s="66">
        <f>B10*肥料・農薬予約申込書!P35</f>
        <v>0</v>
      </c>
      <c r="K10" s="65">
        <f>C10*肥料・農薬予約申込書!P35</f>
        <v>0</v>
      </c>
      <c r="L10" s="66">
        <f>F10*肥料・農薬予約申込書!BD35</f>
        <v>0</v>
      </c>
      <c r="M10" s="67">
        <f>G10*肥料・農薬予約申込書!BD35</f>
        <v>0</v>
      </c>
      <c r="N10" s="65">
        <f>B10*肥料・農薬予約申込書!R35</f>
        <v>0</v>
      </c>
      <c r="O10" s="65">
        <f>C10*肥料・農薬予約申込書!R35</f>
        <v>0</v>
      </c>
      <c r="P10" s="65">
        <f>B10*肥料・農薬予約申込書!T35</f>
        <v>0</v>
      </c>
      <c r="Q10">
        <f>C10*肥料・農薬予約申込書!T35</f>
        <v>0</v>
      </c>
    </row>
    <row r="11" spans="1:17" x14ac:dyDescent="0.15">
      <c r="A11" s="60">
        <v>10</v>
      </c>
      <c r="B11" s="63">
        <v>3225</v>
      </c>
      <c r="C11" s="63">
        <v>3175</v>
      </c>
      <c r="E11" s="60" t="s">
        <v>240</v>
      </c>
      <c r="F11" s="63">
        <v>4015</v>
      </c>
      <c r="G11" s="63">
        <v>3965</v>
      </c>
      <c r="J11" s="66">
        <f>B11*肥料・農薬予約申込書!P36</f>
        <v>0</v>
      </c>
      <c r="K11" s="65">
        <f>C11*肥料・農薬予約申込書!P36</f>
        <v>0</v>
      </c>
      <c r="L11" s="66">
        <f>F11*肥料・農薬予約申込書!BD36</f>
        <v>0</v>
      </c>
      <c r="M11" s="67">
        <f>G11*肥料・農薬予約申込書!BD36</f>
        <v>0</v>
      </c>
      <c r="N11" s="65">
        <f>B11*肥料・農薬予約申込書!R36</f>
        <v>0</v>
      </c>
      <c r="O11" s="65">
        <f>C11*肥料・農薬予約申込書!R36</f>
        <v>0</v>
      </c>
      <c r="P11" s="65">
        <f>B11*肥料・農薬予約申込書!T36</f>
        <v>0</v>
      </c>
      <c r="Q11">
        <f>C11*肥料・農薬予約申込書!T36</f>
        <v>0</v>
      </c>
    </row>
    <row r="12" spans="1:17" x14ac:dyDescent="0.15">
      <c r="A12" s="60">
        <v>11</v>
      </c>
      <c r="B12" s="63">
        <v>2730</v>
      </c>
      <c r="C12" s="63">
        <v>2680</v>
      </c>
      <c r="E12" s="60" t="s">
        <v>241</v>
      </c>
      <c r="F12" s="63">
        <v>1170</v>
      </c>
      <c r="G12" s="63">
        <v>1120</v>
      </c>
      <c r="J12" s="66">
        <f>B12*肥料・農薬予約申込書!P37</f>
        <v>0</v>
      </c>
      <c r="K12" s="65">
        <f>C12*肥料・農薬予約申込書!P37</f>
        <v>0</v>
      </c>
      <c r="L12" s="66">
        <f>F12*肥料・農薬予約申込書!BD37</f>
        <v>0</v>
      </c>
      <c r="M12" s="67">
        <f>G12*肥料・農薬予約申込書!BD37</f>
        <v>0</v>
      </c>
      <c r="N12" s="65">
        <f>B12*肥料・農薬予約申込書!R37</f>
        <v>0</v>
      </c>
      <c r="O12" s="65">
        <f>C12*肥料・農薬予約申込書!R37</f>
        <v>0</v>
      </c>
      <c r="P12" s="65">
        <f>B12*肥料・農薬予約申込書!T37</f>
        <v>0</v>
      </c>
      <c r="Q12">
        <f>C12*肥料・農薬予約申込書!T37</f>
        <v>0</v>
      </c>
    </row>
    <row r="13" spans="1:17" x14ac:dyDescent="0.15">
      <c r="A13" s="60">
        <v>12</v>
      </c>
      <c r="B13" s="63">
        <v>4715</v>
      </c>
      <c r="C13" s="63">
        <v>4665</v>
      </c>
      <c r="E13" s="60" t="s">
        <v>242</v>
      </c>
      <c r="F13" s="63">
        <v>1545</v>
      </c>
      <c r="G13" s="63">
        <v>1495</v>
      </c>
      <c r="J13" s="66">
        <f>B13*肥料・農薬予約申込書!P38</f>
        <v>0</v>
      </c>
      <c r="K13" s="65">
        <f>C13*肥料・農薬予約申込書!P38</f>
        <v>0</v>
      </c>
      <c r="L13" s="66">
        <f>F13*肥料・農薬予約申込書!BD38</f>
        <v>0</v>
      </c>
      <c r="M13" s="67">
        <f>G13*肥料・農薬予約申込書!BD38</f>
        <v>0</v>
      </c>
      <c r="N13" s="65">
        <f>B13*肥料・農薬予約申込書!R38</f>
        <v>0</v>
      </c>
      <c r="O13" s="65">
        <f>C13*肥料・農薬予約申込書!R38</f>
        <v>0</v>
      </c>
      <c r="P13" s="65">
        <f>B13*肥料・農薬予約申込書!T38</f>
        <v>0</v>
      </c>
      <c r="Q13">
        <f>C13*肥料・農薬予約申込書!T38</f>
        <v>0</v>
      </c>
    </row>
    <row r="14" spans="1:17" x14ac:dyDescent="0.15">
      <c r="A14" s="60">
        <v>13</v>
      </c>
      <c r="B14" s="63">
        <v>2690</v>
      </c>
      <c r="C14" s="63">
        <v>2640</v>
      </c>
      <c r="E14" s="60" t="s">
        <v>243</v>
      </c>
      <c r="F14" s="63">
        <v>645</v>
      </c>
      <c r="G14" s="63">
        <v>615</v>
      </c>
      <c r="J14" s="66">
        <f>B14*肥料・農薬予約申込書!P39</f>
        <v>0</v>
      </c>
      <c r="K14" s="65">
        <f>C14*肥料・農薬予約申込書!P39</f>
        <v>0</v>
      </c>
      <c r="L14" s="66">
        <f>F14*肥料・農薬予約申込書!BD39</f>
        <v>0</v>
      </c>
      <c r="M14" s="67">
        <f>G14*肥料・農薬予約申込書!BD39</f>
        <v>0</v>
      </c>
      <c r="N14" s="65">
        <f>B14*肥料・農薬予約申込書!R39</f>
        <v>0</v>
      </c>
      <c r="O14" s="65">
        <f>C14*肥料・農薬予約申込書!R39</f>
        <v>0</v>
      </c>
      <c r="P14" s="65">
        <f>B14*肥料・農薬予約申込書!T39</f>
        <v>0</v>
      </c>
      <c r="Q14">
        <f>C14*肥料・農薬予約申込書!T39</f>
        <v>0</v>
      </c>
    </row>
    <row r="15" spans="1:17" x14ac:dyDescent="0.15">
      <c r="A15" s="60">
        <v>14</v>
      </c>
      <c r="B15" s="63">
        <v>3265</v>
      </c>
      <c r="C15" s="63">
        <v>3215</v>
      </c>
      <c r="E15" s="60" t="s">
        <v>186</v>
      </c>
      <c r="F15" s="63">
        <v>1870</v>
      </c>
      <c r="G15" s="63">
        <v>1820</v>
      </c>
      <c r="J15" s="66">
        <f>B15*肥料・農薬予約申込書!P40</f>
        <v>0</v>
      </c>
      <c r="K15" s="65">
        <f>C15*肥料・農薬予約申込書!P40</f>
        <v>0</v>
      </c>
      <c r="L15" s="66">
        <f>F15*肥料・農薬予約申込書!BD40</f>
        <v>0</v>
      </c>
      <c r="M15" s="67">
        <f>G15*肥料・農薬予約申込書!BD40</f>
        <v>0</v>
      </c>
      <c r="N15" s="65">
        <f>B15*肥料・農薬予約申込書!R40</f>
        <v>0</v>
      </c>
      <c r="O15" s="65">
        <f>C15*肥料・農薬予約申込書!R40</f>
        <v>0</v>
      </c>
      <c r="P15" s="65">
        <f>B15*肥料・農薬予約申込書!T40</f>
        <v>0</v>
      </c>
      <c r="Q15">
        <f>C15*肥料・農薬予約申込書!T40</f>
        <v>0</v>
      </c>
    </row>
    <row r="16" spans="1:17" x14ac:dyDescent="0.15">
      <c r="A16" s="60">
        <v>15</v>
      </c>
      <c r="B16" s="63">
        <v>3425</v>
      </c>
      <c r="C16" s="63">
        <v>3375</v>
      </c>
      <c r="E16" s="60" t="s">
        <v>184</v>
      </c>
      <c r="F16" s="63">
        <v>2405</v>
      </c>
      <c r="G16" s="63">
        <v>2355</v>
      </c>
      <c r="J16" s="66">
        <f>B16*肥料・農薬予約申込書!P41</f>
        <v>0</v>
      </c>
      <c r="K16" s="65">
        <f>C16*肥料・農薬予約申込書!P41</f>
        <v>0</v>
      </c>
      <c r="L16" s="66">
        <f>F16*肥料・農薬予約申込書!BD41</f>
        <v>0</v>
      </c>
      <c r="M16" s="67">
        <f>G16*肥料・農薬予約申込書!BD41</f>
        <v>0</v>
      </c>
      <c r="N16" s="65">
        <f>B16*肥料・農薬予約申込書!R41</f>
        <v>0</v>
      </c>
      <c r="O16" s="65">
        <f>C16*肥料・農薬予約申込書!R41</f>
        <v>0</v>
      </c>
      <c r="P16" s="65">
        <f>B16*肥料・農薬予約申込書!T41</f>
        <v>0</v>
      </c>
      <c r="Q16">
        <f>C16*肥料・農薬予約申込書!T41</f>
        <v>0</v>
      </c>
    </row>
    <row r="17" spans="1:17" x14ac:dyDescent="0.15">
      <c r="A17" s="60">
        <v>16</v>
      </c>
      <c r="B17" s="63">
        <v>3125</v>
      </c>
      <c r="C17" s="63">
        <v>3075</v>
      </c>
      <c r="E17" s="60" t="s">
        <v>244</v>
      </c>
      <c r="F17" s="63">
        <v>1170</v>
      </c>
      <c r="G17" s="63">
        <v>1120</v>
      </c>
      <c r="J17" s="66">
        <f>B17*肥料・農薬予約申込書!P42</f>
        <v>0</v>
      </c>
      <c r="K17" s="65">
        <f>C17*肥料・農薬予約申込書!P42</f>
        <v>0</v>
      </c>
      <c r="L17" s="66">
        <f>F17*肥料・農薬予約申込書!BD42</f>
        <v>0</v>
      </c>
      <c r="M17" s="67">
        <f>G17*肥料・農薬予約申込書!BD42</f>
        <v>0</v>
      </c>
      <c r="N17" s="65">
        <f>B17*肥料・農薬予約申込書!R42</f>
        <v>0</v>
      </c>
      <c r="O17" s="65">
        <f>C17*肥料・農薬予約申込書!R42</f>
        <v>0</v>
      </c>
      <c r="P17" s="65">
        <f>B17*肥料・農薬予約申込書!T42</f>
        <v>0</v>
      </c>
      <c r="Q17">
        <f>C17*肥料・農薬予約申込書!T42</f>
        <v>0</v>
      </c>
    </row>
    <row r="18" spans="1:17" x14ac:dyDescent="0.15">
      <c r="A18" s="60">
        <v>17</v>
      </c>
      <c r="B18" s="63">
        <v>855</v>
      </c>
      <c r="C18" s="63">
        <v>855</v>
      </c>
      <c r="E18" s="60" t="s">
        <v>182</v>
      </c>
      <c r="F18" s="63">
        <v>1505</v>
      </c>
      <c r="G18" s="63">
        <v>1455</v>
      </c>
      <c r="J18" s="66">
        <f>B18*肥料・農薬予約申込書!P43</f>
        <v>0</v>
      </c>
      <c r="K18" s="65">
        <f>C18*肥料・農薬予約申込書!P43</f>
        <v>0</v>
      </c>
      <c r="L18" s="66">
        <f>F18*肥料・農薬予約申込書!BD43</f>
        <v>0</v>
      </c>
      <c r="M18" s="67">
        <f>G18*肥料・農薬予約申込書!BD43</f>
        <v>0</v>
      </c>
      <c r="N18" s="65">
        <f>B18*肥料・農薬予約申込書!R43</f>
        <v>0</v>
      </c>
      <c r="O18" s="65">
        <f>C18*肥料・農薬予約申込書!R43</f>
        <v>0</v>
      </c>
      <c r="P18" s="65">
        <f>B18*肥料・農薬予約申込書!T43</f>
        <v>0</v>
      </c>
      <c r="Q18">
        <f>C18*肥料・農薬予約申込書!T43</f>
        <v>0</v>
      </c>
    </row>
    <row r="19" spans="1:17" x14ac:dyDescent="0.15">
      <c r="A19" s="60">
        <v>18</v>
      </c>
      <c r="B19" s="63">
        <v>205</v>
      </c>
      <c r="C19" s="63">
        <v>205</v>
      </c>
      <c r="E19" s="60" t="s">
        <v>180</v>
      </c>
      <c r="F19" s="63">
        <v>2195</v>
      </c>
      <c r="G19" s="63">
        <v>2145</v>
      </c>
      <c r="J19" s="66">
        <f>B19*肥料・農薬予約申込書!P44</f>
        <v>0</v>
      </c>
      <c r="K19" s="65">
        <f>C19*肥料・農薬予約申込書!P44</f>
        <v>0</v>
      </c>
      <c r="L19" s="66">
        <f>F19*肥料・農薬予約申込書!BD44</f>
        <v>0</v>
      </c>
      <c r="M19" s="67">
        <f>G19*肥料・農薬予約申込書!BD44</f>
        <v>0</v>
      </c>
      <c r="N19" s="65">
        <f>B19*肥料・農薬予約申込書!R44</f>
        <v>0</v>
      </c>
      <c r="O19" s="65">
        <f>C19*肥料・農薬予約申込書!R44</f>
        <v>0</v>
      </c>
      <c r="P19" s="65">
        <f>B19*肥料・農薬予約申込書!T44</f>
        <v>0</v>
      </c>
      <c r="Q19">
        <f>C19*肥料・農薬予約申込書!T44</f>
        <v>0</v>
      </c>
    </row>
    <row r="20" spans="1:17" x14ac:dyDescent="0.15">
      <c r="A20" s="60">
        <v>19</v>
      </c>
      <c r="B20" s="63">
        <v>485</v>
      </c>
      <c r="C20" s="63">
        <v>485</v>
      </c>
      <c r="E20" s="60" t="s">
        <v>178</v>
      </c>
      <c r="F20" s="63">
        <v>895</v>
      </c>
      <c r="G20" s="63">
        <v>865</v>
      </c>
      <c r="J20" s="66">
        <f>B20*肥料・農薬予約申込書!P45</f>
        <v>0</v>
      </c>
      <c r="K20" s="65">
        <f>C20*肥料・農薬予約申込書!P45</f>
        <v>0</v>
      </c>
      <c r="L20" s="66">
        <f>F20*肥料・農薬予約申込書!BD45</f>
        <v>0</v>
      </c>
      <c r="M20" s="67">
        <f>G20*肥料・農薬予約申込書!BD45</f>
        <v>0</v>
      </c>
      <c r="N20" s="65">
        <f>B20*肥料・農薬予約申込書!R45</f>
        <v>0</v>
      </c>
      <c r="O20" s="65">
        <f>C20*肥料・農薬予約申込書!R45</f>
        <v>0</v>
      </c>
      <c r="P20" s="65">
        <f>B20*肥料・農薬予約申込書!T45</f>
        <v>0</v>
      </c>
      <c r="Q20">
        <f>C20*肥料・農薬予約申込書!T45</f>
        <v>0</v>
      </c>
    </row>
    <row r="21" spans="1:17" x14ac:dyDescent="0.15">
      <c r="A21" s="60">
        <v>20</v>
      </c>
      <c r="B21" s="63">
        <v>3710</v>
      </c>
      <c r="C21" s="63">
        <v>3660</v>
      </c>
      <c r="E21" s="60" t="s">
        <v>176</v>
      </c>
      <c r="F21" s="63">
        <v>715</v>
      </c>
      <c r="G21" s="63">
        <v>685</v>
      </c>
      <c r="J21" s="66">
        <f>B21*肥料・農薬予約申込書!P46</f>
        <v>0</v>
      </c>
      <c r="K21" s="65">
        <f>C21*肥料・農薬予約申込書!P46</f>
        <v>0</v>
      </c>
      <c r="L21" s="66">
        <f>F21*肥料・農薬予約申込書!BD46</f>
        <v>0</v>
      </c>
      <c r="M21" s="67">
        <f>G21*肥料・農薬予約申込書!BD46</f>
        <v>0</v>
      </c>
      <c r="N21" s="65">
        <f>B21*肥料・農薬予約申込書!R46</f>
        <v>0</v>
      </c>
      <c r="O21" s="65">
        <f>C21*肥料・農薬予約申込書!R46</f>
        <v>0</v>
      </c>
      <c r="P21" s="65">
        <f>B21*肥料・農薬予約申込書!T46</f>
        <v>0</v>
      </c>
      <c r="Q21">
        <f>C21*肥料・農薬予約申込書!T46</f>
        <v>0</v>
      </c>
    </row>
    <row r="22" spans="1:17" x14ac:dyDescent="0.15">
      <c r="A22" s="60">
        <v>21</v>
      </c>
      <c r="B22" s="63">
        <v>1820</v>
      </c>
      <c r="C22" s="63">
        <v>1770</v>
      </c>
      <c r="E22" s="60" t="s">
        <v>174</v>
      </c>
      <c r="F22" s="63">
        <v>2525</v>
      </c>
      <c r="G22" s="63">
        <v>2475</v>
      </c>
      <c r="J22" s="66">
        <f>B22*肥料・農薬予約申込書!P47</f>
        <v>0</v>
      </c>
      <c r="K22" s="65">
        <f>C22*肥料・農薬予約申込書!P47</f>
        <v>0</v>
      </c>
      <c r="L22" s="66">
        <f>F22*肥料・農薬予約申込書!BD47</f>
        <v>0</v>
      </c>
      <c r="M22" s="67">
        <f>G22*肥料・農薬予約申込書!BD47</f>
        <v>0</v>
      </c>
      <c r="N22" s="65">
        <f>B22*肥料・農薬予約申込書!R47</f>
        <v>0</v>
      </c>
      <c r="O22" s="65">
        <f>C22*肥料・農薬予約申込書!R47</f>
        <v>0</v>
      </c>
      <c r="P22" s="65">
        <f>B22*肥料・農薬予約申込書!T47</f>
        <v>0</v>
      </c>
      <c r="Q22">
        <f>C22*肥料・農薬予約申込書!T47</f>
        <v>0</v>
      </c>
    </row>
    <row r="23" spans="1:17" x14ac:dyDescent="0.15">
      <c r="A23" s="60">
        <v>22</v>
      </c>
      <c r="B23" s="63">
        <v>1810</v>
      </c>
      <c r="C23" s="63">
        <v>1810</v>
      </c>
      <c r="E23" s="60" t="s">
        <v>245</v>
      </c>
      <c r="F23" s="63">
        <v>555</v>
      </c>
      <c r="G23" s="63">
        <v>525</v>
      </c>
      <c r="J23" s="66">
        <f>B23*肥料・農薬予約申込書!P48</f>
        <v>0</v>
      </c>
      <c r="K23" s="65">
        <f>C23*肥料・農薬予約申込書!P48</f>
        <v>0</v>
      </c>
      <c r="L23" s="66">
        <f>F23*肥料・農薬予約申込書!BD48</f>
        <v>0</v>
      </c>
      <c r="M23" s="67">
        <f>G23*肥料・農薬予約申込書!BD48</f>
        <v>0</v>
      </c>
      <c r="N23" s="65">
        <f>B23*肥料・農薬予約申込書!R48</f>
        <v>0</v>
      </c>
      <c r="O23" s="65">
        <f>C23*肥料・農薬予約申込書!R48</f>
        <v>0</v>
      </c>
      <c r="P23" s="65">
        <f>B23*肥料・農薬予約申込書!T48</f>
        <v>0</v>
      </c>
      <c r="Q23">
        <f>C23*肥料・農薬予約申込書!T48</f>
        <v>0</v>
      </c>
    </row>
    <row r="24" spans="1:17" x14ac:dyDescent="0.15">
      <c r="A24" s="60">
        <v>23</v>
      </c>
      <c r="B24" s="63">
        <v>1860</v>
      </c>
      <c r="C24" s="63">
        <v>1810</v>
      </c>
      <c r="E24" s="60" t="s">
        <v>171</v>
      </c>
      <c r="F24" s="63">
        <v>775</v>
      </c>
      <c r="G24" s="63">
        <v>745</v>
      </c>
      <c r="J24" s="66">
        <f>B24*肥料・農薬予約申込書!P49</f>
        <v>0</v>
      </c>
      <c r="K24" s="65">
        <f>C24*肥料・農薬予約申込書!P49</f>
        <v>0</v>
      </c>
      <c r="L24" s="66">
        <f>F24*肥料・農薬予約申込書!BD49</f>
        <v>0</v>
      </c>
      <c r="M24" s="67">
        <f>G24*肥料・農薬予約申込書!BD49</f>
        <v>0</v>
      </c>
      <c r="N24" s="65">
        <f>B24*肥料・農薬予約申込書!R49</f>
        <v>0</v>
      </c>
      <c r="O24" s="65">
        <f>C24*肥料・農薬予約申込書!R49</f>
        <v>0</v>
      </c>
      <c r="P24" s="65">
        <f>B24*肥料・農薬予約申込書!T49</f>
        <v>0</v>
      </c>
      <c r="Q24">
        <f>C24*肥料・農薬予約申込書!T49</f>
        <v>0</v>
      </c>
    </row>
    <row r="25" spans="1:17" x14ac:dyDescent="0.15">
      <c r="A25" s="60">
        <v>24</v>
      </c>
      <c r="B25" s="63">
        <v>6935</v>
      </c>
      <c r="C25" s="63">
        <v>6935</v>
      </c>
      <c r="E25" s="60" t="s">
        <v>246</v>
      </c>
      <c r="F25" s="63">
        <v>740</v>
      </c>
      <c r="G25" s="63">
        <v>710</v>
      </c>
      <c r="J25" s="66">
        <f>B25*肥料・農薬予約申込書!P50</f>
        <v>0</v>
      </c>
      <c r="K25" s="65">
        <f>C25*肥料・農薬予約申込書!P50</f>
        <v>0</v>
      </c>
      <c r="L25" s="66">
        <f>F25*肥料・農薬予約申込書!BD50</f>
        <v>0</v>
      </c>
      <c r="M25" s="67">
        <f>G25*肥料・農薬予約申込書!BD50</f>
        <v>0</v>
      </c>
      <c r="N25" s="65">
        <f>B25*肥料・農薬予約申込書!R50</f>
        <v>0</v>
      </c>
      <c r="O25" s="65">
        <f>C25*肥料・農薬予約申込書!R50</f>
        <v>0</v>
      </c>
      <c r="P25" s="65">
        <f>B25*肥料・農薬予約申込書!T50</f>
        <v>0</v>
      </c>
      <c r="Q25">
        <f>C25*肥料・農薬予約申込書!T50</f>
        <v>0</v>
      </c>
    </row>
    <row r="26" spans="1:17" x14ac:dyDescent="0.15">
      <c r="A26" s="60">
        <v>25</v>
      </c>
      <c r="B26" s="63">
        <v>785</v>
      </c>
      <c r="C26" s="63">
        <v>755</v>
      </c>
      <c r="E26" s="60" t="s">
        <v>247</v>
      </c>
      <c r="F26" s="63">
        <v>1990</v>
      </c>
      <c r="G26" s="63">
        <v>1940</v>
      </c>
      <c r="J26" s="66">
        <f>B26*肥料・農薬予約申込書!P51</f>
        <v>0</v>
      </c>
      <c r="K26" s="65">
        <f>C26*肥料・農薬予約申込書!P51</f>
        <v>0</v>
      </c>
      <c r="L26" s="66">
        <f>F26*肥料・農薬予約申込書!BD51</f>
        <v>0</v>
      </c>
      <c r="M26" s="67">
        <f>G26*肥料・農薬予約申込書!BD51</f>
        <v>0</v>
      </c>
      <c r="N26" s="65">
        <f>B26*肥料・農薬予約申込書!R51</f>
        <v>0</v>
      </c>
      <c r="O26" s="65">
        <f>C26*肥料・農薬予約申込書!R51</f>
        <v>0</v>
      </c>
      <c r="P26" s="65">
        <f>B26*肥料・農薬予約申込書!T51</f>
        <v>0</v>
      </c>
      <c r="Q26">
        <f>C26*肥料・農薬予約申込書!T51</f>
        <v>0</v>
      </c>
    </row>
    <row r="27" spans="1:17" x14ac:dyDescent="0.15">
      <c r="A27" s="60">
        <v>26</v>
      </c>
      <c r="B27" s="63">
        <v>2580</v>
      </c>
      <c r="C27" s="63">
        <v>2530</v>
      </c>
      <c r="E27" s="60" t="s">
        <v>248</v>
      </c>
      <c r="F27" s="63">
        <v>3780</v>
      </c>
      <c r="G27" s="63">
        <v>3730</v>
      </c>
      <c r="J27" s="66">
        <f>B27*肥料・農薬予約申込書!P52</f>
        <v>0</v>
      </c>
      <c r="K27" s="65">
        <f>C27*肥料・農薬予約申込書!P52</f>
        <v>0</v>
      </c>
      <c r="L27" s="66">
        <f>F27*肥料・農薬予約申込書!BD52</f>
        <v>0</v>
      </c>
      <c r="M27" s="67">
        <f>G27*肥料・農薬予約申込書!BD52</f>
        <v>0</v>
      </c>
      <c r="N27" s="65">
        <f>B27*肥料・農薬予約申込書!R52</f>
        <v>0</v>
      </c>
      <c r="O27" s="65">
        <f>C27*肥料・農薬予約申込書!R52</f>
        <v>0</v>
      </c>
      <c r="P27" s="65">
        <f>B27*肥料・農薬予約申込書!T52</f>
        <v>0</v>
      </c>
      <c r="Q27">
        <f>C27*肥料・農薬予約申込書!T52</f>
        <v>0</v>
      </c>
    </row>
    <row r="28" spans="1:17" x14ac:dyDescent="0.15">
      <c r="A28" s="60">
        <v>27</v>
      </c>
      <c r="B28" s="63">
        <v>965</v>
      </c>
      <c r="C28" s="63">
        <v>935</v>
      </c>
      <c r="E28" s="60" t="s">
        <v>249</v>
      </c>
      <c r="F28" s="63">
        <v>6875</v>
      </c>
      <c r="G28" s="63">
        <v>6825</v>
      </c>
      <c r="J28" s="66">
        <f>B28*肥料・農薬予約申込書!P53</f>
        <v>0</v>
      </c>
      <c r="K28" s="65">
        <f>C28*肥料・農薬予約申込書!P53</f>
        <v>0</v>
      </c>
      <c r="L28" s="66">
        <f>F28*肥料・農薬予約申込書!BD53</f>
        <v>0</v>
      </c>
      <c r="M28" s="67">
        <f>G28*肥料・農薬予約申込書!BD53</f>
        <v>0</v>
      </c>
      <c r="N28" s="65">
        <f>B28*肥料・農薬予約申込書!R53</f>
        <v>0</v>
      </c>
      <c r="O28" s="65">
        <f>C28*肥料・農薬予約申込書!R53</f>
        <v>0</v>
      </c>
      <c r="P28" s="65">
        <f>B28*肥料・農薬予約申込書!T53</f>
        <v>0</v>
      </c>
      <c r="Q28">
        <f>C28*肥料・農薬予約申込書!T53</f>
        <v>0</v>
      </c>
    </row>
    <row r="29" spans="1:17" x14ac:dyDescent="0.15">
      <c r="A29" s="60">
        <v>28</v>
      </c>
      <c r="B29" s="63">
        <v>450</v>
      </c>
      <c r="C29" s="63">
        <v>450</v>
      </c>
      <c r="E29" s="60" t="s">
        <v>250</v>
      </c>
      <c r="F29" s="63">
        <v>12545</v>
      </c>
      <c r="G29" s="63">
        <v>12495</v>
      </c>
      <c r="J29" s="66">
        <f>B29*肥料・農薬予約申込書!P54</f>
        <v>0</v>
      </c>
      <c r="K29" s="65">
        <f>C29*肥料・農薬予約申込書!P54</f>
        <v>0</v>
      </c>
      <c r="L29" s="66">
        <f>F29*肥料・農薬予約申込書!BD54</f>
        <v>0</v>
      </c>
      <c r="M29" s="67">
        <f>G29*肥料・農薬予約申込書!BD54</f>
        <v>0</v>
      </c>
      <c r="N29" s="65">
        <f>B29*肥料・農薬予約申込書!R54</f>
        <v>0</v>
      </c>
      <c r="O29" s="65">
        <f>C29*肥料・農薬予約申込書!R54</f>
        <v>0</v>
      </c>
      <c r="P29" s="65">
        <f>B29*肥料・農薬予約申込書!T54</f>
        <v>0</v>
      </c>
      <c r="Q29">
        <f>C29*肥料・農薬予約申込書!T54</f>
        <v>0</v>
      </c>
    </row>
    <row r="30" spans="1:17" x14ac:dyDescent="0.15">
      <c r="A30" s="60">
        <v>29</v>
      </c>
      <c r="B30" s="63">
        <v>915</v>
      </c>
      <c r="C30" s="63">
        <v>885</v>
      </c>
      <c r="E30" s="60" t="s">
        <v>251</v>
      </c>
      <c r="F30" s="63">
        <v>820</v>
      </c>
      <c r="G30" s="63">
        <v>790</v>
      </c>
      <c r="J30" s="66">
        <f>B30*肥料・農薬予約申込書!P55</f>
        <v>0</v>
      </c>
      <c r="K30" s="65">
        <f>C30*肥料・農薬予約申込書!P55</f>
        <v>0</v>
      </c>
      <c r="L30" s="66">
        <f>F30*肥料・農薬予約申込書!BD55</f>
        <v>0</v>
      </c>
      <c r="M30" s="67">
        <f>G30*肥料・農薬予約申込書!BD55</f>
        <v>0</v>
      </c>
      <c r="N30" s="65">
        <f>B30*肥料・農薬予約申込書!R55</f>
        <v>0</v>
      </c>
      <c r="O30" s="65">
        <f>C30*肥料・農薬予約申込書!R55</f>
        <v>0</v>
      </c>
      <c r="P30" s="65">
        <f>B30*肥料・農薬予約申込書!T55</f>
        <v>0</v>
      </c>
      <c r="Q30">
        <f>C30*肥料・農薬予約申込書!T55</f>
        <v>0</v>
      </c>
    </row>
    <row r="31" spans="1:17" x14ac:dyDescent="0.15">
      <c r="A31" s="60">
        <v>30</v>
      </c>
      <c r="B31" s="63">
        <v>830</v>
      </c>
      <c r="C31" s="63">
        <v>800</v>
      </c>
      <c r="E31" s="60" t="s">
        <v>252</v>
      </c>
      <c r="F31" s="63">
        <v>1620</v>
      </c>
      <c r="G31" s="63">
        <v>1570</v>
      </c>
      <c r="J31" s="66">
        <f>B31*肥料・農薬予約申込書!P56</f>
        <v>0</v>
      </c>
      <c r="K31" s="65">
        <f>C31*肥料・農薬予約申込書!P56</f>
        <v>0</v>
      </c>
      <c r="L31" s="66">
        <f>F31*肥料・農薬予約申込書!BD56</f>
        <v>0</v>
      </c>
      <c r="M31" s="67">
        <f>G31*肥料・農薬予約申込書!BD56</f>
        <v>0</v>
      </c>
      <c r="N31" s="65">
        <f>B31*肥料・農薬予約申込書!R56</f>
        <v>0</v>
      </c>
      <c r="O31" s="65">
        <f>C31*肥料・農薬予約申込書!R56</f>
        <v>0</v>
      </c>
      <c r="P31" s="65">
        <f>B31*肥料・農薬予約申込書!T56</f>
        <v>0</v>
      </c>
      <c r="Q31">
        <f>C31*肥料・農薬予約申込書!T56</f>
        <v>0</v>
      </c>
    </row>
    <row r="32" spans="1:17" ht="13.5" customHeight="1" x14ac:dyDescent="0.15">
      <c r="E32" s="60" t="s">
        <v>253</v>
      </c>
      <c r="F32" s="63">
        <v>3190</v>
      </c>
      <c r="G32" s="63">
        <v>3140</v>
      </c>
      <c r="J32" s="65"/>
      <c r="K32" s="65"/>
      <c r="L32" s="66">
        <f>F32*肥料・農薬予約申込書!BD57</f>
        <v>0</v>
      </c>
      <c r="M32" s="67">
        <f>G32*肥料・農薬予約申込書!BD57</f>
        <v>0</v>
      </c>
      <c r="N32" s="65"/>
      <c r="O32" s="65"/>
      <c r="P32" s="65"/>
    </row>
    <row r="33" spans="5:16" x14ac:dyDescent="0.15">
      <c r="E33" s="60" t="s">
        <v>254</v>
      </c>
      <c r="F33" s="63">
        <v>7295</v>
      </c>
      <c r="G33" s="63">
        <v>7245</v>
      </c>
      <c r="J33" s="65"/>
      <c r="K33" s="65"/>
      <c r="L33" s="66">
        <f>F33*肥料・農薬予約申込書!BD58</f>
        <v>0</v>
      </c>
      <c r="M33" s="67">
        <f>G33*肥料・農薬予約申込書!BD58</f>
        <v>0</v>
      </c>
      <c r="N33" s="65"/>
      <c r="O33" s="65"/>
      <c r="P33" s="65"/>
    </row>
    <row r="34" spans="5:16" x14ac:dyDescent="0.15">
      <c r="E34" s="60" t="s">
        <v>255</v>
      </c>
      <c r="F34" s="63">
        <v>2160</v>
      </c>
      <c r="G34" s="63">
        <v>2110</v>
      </c>
      <c r="J34" s="65"/>
      <c r="K34" s="65"/>
      <c r="L34" s="66">
        <f>F34*肥料・農薬予約申込書!BD59</f>
        <v>0</v>
      </c>
      <c r="M34" s="67">
        <f>G34*肥料・農薬予約申込書!BD59</f>
        <v>0</v>
      </c>
      <c r="N34" s="65"/>
      <c r="O34" s="65"/>
      <c r="P34" s="65"/>
    </row>
    <row r="35" spans="5:16" x14ac:dyDescent="0.15">
      <c r="E35" s="60" t="s">
        <v>256</v>
      </c>
      <c r="F35" s="63">
        <v>4115</v>
      </c>
      <c r="G35" s="63">
        <v>4065</v>
      </c>
      <c r="J35" s="65"/>
      <c r="K35" s="65"/>
      <c r="L35" s="66">
        <f>F35*肥料・農薬予約申込書!BD60</f>
        <v>0</v>
      </c>
      <c r="M35" s="67">
        <f>G35*肥料・農薬予約申込書!BD60</f>
        <v>0</v>
      </c>
      <c r="N35" s="65"/>
      <c r="O35" s="65"/>
      <c r="P35" s="65"/>
    </row>
    <row r="36" spans="5:16" x14ac:dyDescent="0.15">
      <c r="E36" s="60" t="s">
        <v>257</v>
      </c>
      <c r="F36" s="63">
        <v>8650</v>
      </c>
      <c r="G36" s="63">
        <v>8600</v>
      </c>
      <c r="J36" s="65"/>
      <c r="K36" s="65"/>
      <c r="L36" s="66">
        <f>F36*肥料・農薬予約申込書!BD61</f>
        <v>0</v>
      </c>
      <c r="M36" s="67">
        <f>G36*肥料・農薬予約申込書!BD61</f>
        <v>0</v>
      </c>
      <c r="N36" s="65"/>
      <c r="O36" s="65"/>
      <c r="P36" s="65"/>
    </row>
    <row r="37" spans="5:16" x14ac:dyDescent="0.15">
      <c r="E37" s="60" t="s">
        <v>258</v>
      </c>
      <c r="F37" s="63">
        <v>2060</v>
      </c>
      <c r="G37" s="63">
        <v>2010</v>
      </c>
      <c r="J37" s="65"/>
      <c r="K37" s="65"/>
      <c r="L37" s="66">
        <f>F37*肥料・農薬予約申込書!BD62</f>
        <v>0</v>
      </c>
      <c r="M37" s="67">
        <f>G37*肥料・農薬予約申込書!BD62</f>
        <v>0</v>
      </c>
      <c r="N37" s="65"/>
      <c r="O37" s="65"/>
      <c r="P37" s="65"/>
    </row>
    <row r="38" spans="5:16" x14ac:dyDescent="0.15">
      <c r="E38" s="60" t="s">
        <v>207</v>
      </c>
      <c r="F38" s="63">
        <v>6920</v>
      </c>
      <c r="G38" s="63">
        <v>6870</v>
      </c>
      <c r="J38" s="65"/>
      <c r="K38" s="65"/>
      <c r="L38" s="66">
        <f>F38*肥料・農薬予約申込書!BD63</f>
        <v>0</v>
      </c>
      <c r="M38" s="67">
        <f>G38*肥料・農薬予約申込書!BD63</f>
        <v>0</v>
      </c>
      <c r="N38" s="65"/>
      <c r="O38" s="65"/>
      <c r="P38" s="65"/>
    </row>
  </sheetData>
  <phoneticPr fontId="2"/>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E743F9-311D-4627-87DA-10D224B32108}">
  <dimension ref="A1:U14"/>
  <sheetViews>
    <sheetView zoomScaleNormal="100" workbookViewId="0">
      <selection activeCell="U44" sqref="U44"/>
    </sheetView>
  </sheetViews>
  <sheetFormatPr defaultRowHeight="13.5" x14ac:dyDescent="0.15"/>
  <cols>
    <col min="1" max="16384" width="9" style="2"/>
  </cols>
  <sheetData>
    <row r="1" spans="1:21" ht="27" customHeight="1" x14ac:dyDescent="0.15">
      <c r="A1" s="351" t="s">
        <v>224</v>
      </c>
      <c r="B1" s="351"/>
      <c r="C1" s="351"/>
      <c r="D1" s="351"/>
      <c r="E1" s="351"/>
      <c r="F1" s="351"/>
      <c r="G1" s="351"/>
      <c r="H1" s="351"/>
      <c r="I1" s="351"/>
      <c r="J1" s="351"/>
      <c r="K1" s="351"/>
      <c r="L1" s="351"/>
      <c r="M1" s="351"/>
      <c r="N1" s="351"/>
      <c r="O1" s="351"/>
      <c r="P1" s="351"/>
      <c r="Q1" s="351"/>
      <c r="R1" s="351"/>
      <c r="S1" s="351"/>
      <c r="T1" s="351"/>
      <c r="U1" s="351"/>
    </row>
    <row r="2" spans="1:21" ht="13.5" customHeight="1" x14ac:dyDescent="0.15">
      <c r="Q2" s="352" t="s">
        <v>127</v>
      </c>
      <c r="R2" s="352"/>
      <c r="S2" s="352"/>
    </row>
    <row r="3" spans="1:21" x14ac:dyDescent="0.15">
      <c r="Q3" s="352"/>
      <c r="R3" s="352"/>
      <c r="S3" s="352"/>
    </row>
    <row r="4" spans="1:21" x14ac:dyDescent="0.15">
      <c r="Q4" s="352"/>
      <c r="R4" s="352"/>
      <c r="S4" s="352"/>
    </row>
    <row r="13" spans="1:21" x14ac:dyDescent="0.15">
      <c r="A13" s="351" t="s">
        <v>128</v>
      </c>
      <c r="B13" s="351"/>
      <c r="C13" s="351"/>
      <c r="D13" s="351"/>
      <c r="E13" s="351"/>
      <c r="F13" s="351"/>
      <c r="G13" s="351"/>
      <c r="H13" s="351"/>
      <c r="I13" s="351"/>
      <c r="J13" s="351"/>
      <c r="K13" s="351"/>
      <c r="L13" s="351"/>
      <c r="M13" s="351"/>
      <c r="N13" s="351"/>
      <c r="O13" s="351"/>
      <c r="P13" s="351"/>
    </row>
    <row r="14" spans="1:21" x14ac:dyDescent="0.15">
      <c r="A14" s="351"/>
      <c r="B14" s="351"/>
      <c r="C14" s="351"/>
      <c r="D14" s="351"/>
      <c r="E14" s="351"/>
      <c r="F14" s="351"/>
      <c r="G14" s="351"/>
      <c r="H14" s="351"/>
      <c r="I14" s="351"/>
      <c r="J14" s="351"/>
      <c r="K14" s="351"/>
      <c r="L14" s="351"/>
      <c r="M14" s="351"/>
      <c r="N14" s="351"/>
      <c r="O14" s="351"/>
      <c r="P14" s="351"/>
    </row>
  </sheetData>
  <mergeCells count="3">
    <mergeCell ref="A1:U1"/>
    <mergeCell ref="Q2:S4"/>
    <mergeCell ref="A13:P14"/>
  </mergeCells>
  <phoneticPr fontId="2"/>
  <pageMargins left="0.7" right="0.7" top="0.75" bottom="0.75" header="0.3" footer="0.3"/>
  <pageSetup paperSize="8" scale="99" orientation="landscape"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D500AA-6F0C-46A4-86B1-A3B625A8E860}">
  <dimension ref="A1"/>
  <sheetViews>
    <sheetView zoomScale="115" zoomScaleNormal="115" workbookViewId="0">
      <selection activeCell="P22" sqref="P22"/>
    </sheetView>
  </sheetViews>
  <sheetFormatPr defaultRowHeight="13.5" x14ac:dyDescent="0.15"/>
  <cols>
    <col min="1" max="9" width="9" style="2"/>
    <col min="10" max="10" width="11" style="2" customWidth="1"/>
    <col min="11" max="16384" width="9" style="2"/>
  </cols>
  <sheetData/>
  <phoneticPr fontId="2"/>
  <pageMargins left="0.7" right="0.7" top="0.75" bottom="0.75" header="0.3" footer="0.3"/>
  <pageSetup paperSize="9" scale="97" orientation="portrait" verticalDpi="0" r:id="rId1"/>
  <colBreaks count="1" manualBreakCount="1">
    <brk id="10" max="1048575" man="1"/>
  </colBreaks>
  <drawing r:id="rId2"/>
</worksheet>
</file>

<file path=docProps/app.xml><?xml version="1.0" encoding="utf-8"?>
<Properties xmlns="http://schemas.openxmlformats.org/officeDocument/2006/extended-properties" xmlns:vt="http://schemas.openxmlformats.org/officeDocument/2006/docPropsVTypes">
  <Application>
  </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肥料・農薬予約申込書</vt:lpstr>
      <vt:lpstr>Sheet1</vt:lpstr>
      <vt:lpstr>入力の仕方（Excelに入力する場合）</vt:lpstr>
      <vt:lpstr>予約申込書　記入方法（印刷して記入する場合）</vt:lpstr>
      <vt:lpstr>'入力の仕方（Excelに入力する場合）'!Print_Area</vt:lpstr>
      <vt:lpstr>肥料・農薬予約申込書!Print_Area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橋本 創(ハシモト ソウ)</dc:creator>
  <cp:lastModifiedBy>jauser</cp:lastModifiedBy>
  <cp:lastPrinted>2026-04-26T23:23:32Z</cp:lastPrinted>
  <dcterms:created xsi:type="dcterms:W3CDTF">2020-11-20T01:46:08Z</dcterms:created>
  <dcterms:modified xsi:type="dcterms:W3CDTF">2026-05-20T03:23:24Z</dcterms:modified>
</cp:coreProperties>
</file>